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Justin Chan\Dropbox\Lupus SR\FINAL FILES\Submission bmc rhuem\"/>
    </mc:Choice>
  </mc:AlternateContent>
  <xr:revisionPtr revIDLastSave="0" documentId="13_ncr:1_{F1760E1F-4A5B-4B55-8613-51E2F27BD1AE}" xr6:coauthVersionLast="47" xr6:coauthVersionMax="47" xr10:uidLastSave="{00000000-0000-0000-0000-000000000000}"/>
  <bookViews>
    <workbookView xWindow="-108" yWindow="-108" windowWidth="23256" windowHeight="12576" tabRatio="500" xr2:uid="{00000000-000D-0000-FFFF-FFFF00000000}"/>
  </bookViews>
  <sheets>
    <sheet name="Patient_characteristics" sheetId="2" r:id="rId1"/>
    <sheet name="Study_protocol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calcChain.xml><?xml version="1.0" encoding="utf-8"?>
<calcChain xmlns="http://schemas.openxmlformats.org/spreadsheetml/2006/main">
  <c r="B72"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JC</author>
  </authors>
  <commentList>
    <comment ref="U2" authorId="0" shapeId="0" xr:uid="{00000000-0006-0000-0100-000001000000}">
      <text>
        <r>
          <rPr>
            <sz val="10"/>
            <color rgb="FF000000"/>
            <rFont val="Liberation Sans1"/>
          </rPr>
          <t>Anti-malarials</t>
        </r>
      </text>
    </comment>
  </commentList>
</comments>
</file>

<file path=xl/sharedStrings.xml><?xml version="1.0" encoding="utf-8"?>
<sst xmlns="http://schemas.openxmlformats.org/spreadsheetml/2006/main" count="1115" uniqueCount="491">
  <si>
    <t>Study</t>
  </si>
  <si>
    <t>Abatacept</t>
  </si>
  <si>
    <t>ACCESS 2014</t>
  </si>
  <si>
    <t>Furie 2014</t>
  </si>
  <si>
    <t>Furie 2018</t>
  </si>
  <si>
    <t>Belimumab</t>
  </si>
  <si>
    <t>Furie 2020</t>
  </si>
  <si>
    <t>Atisha-Fregoso 2021</t>
  </si>
  <si>
    <t>Ocrelizumab</t>
  </si>
  <si>
    <t>Obinutuzumab</t>
  </si>
  <si>
    <t>Furie 2019</t>
  </si>
  <si>
    <t>Rituximab</t>
  </si>
  <si>
    <t>Rovin 2012</t>
  </si>
  <si>
    <t>Race</t>
  </si>
  <si>
    <t>SLEDAI scores</t>
  </si>
  <si>
    <t>BILAG</t>
  </si>
  <si>
    <t>Renal involvement</t>
  </si>
  <si>
    <t>Drug use</t>
  </si>
  <si>
    <t>N</t>
  </si>
  <si>
    <t>White (%)</t>
  </si>
  <si>
    <t>Black (%)</t>
  </si>
  <si>
    <t>Asian (%)</t>
  </si>
  <si>
    <t>Hispanic/  Latino (%)</t>
  </si>
  <si>
    <t>Indigenous Americans (%)</t>
  </si>
  <si>
    <t>Other race (%)</t>
  </si>
  <si>
    <t>SELENA-SLEDAI
(mean, SD)</t>
  </si>
  <si>
    <t>SLEDAI-2K (mean, SD)</t>
  </si>
  <si>
    <t>SLEDAI
(mean, SD)</t>
  </si>
  <si>
    <t xml:space="preserve">BILAG ≥A/2B (%)
</t>
  </si>
  <si>
    <t>BILAG A (%)</t>
  </si>
  <si>
    <t>BILAG ≥B (%)</t>
  </si>
  <si>
    <t>Lupus nephritis, class (%)</t>
  </si>
  <si>
    <t>Proteinuria</t>
  </si>
  <si>
    <t>BILAG or SLEDAI</t>
  </si>
  <si>
    <t>Cardiac disease
(SLEDAI or BILAG)</t>
  </si>
  <si>
    <t>Musculoskeletal/
Mucocutaneous</t>
  </si>
  <si>
    <t>Corticosteroid
doses (mg) (mean,SD)</t>
  </si>
  <si>
    <t>Antimalarials (%)</t>
  </si>
  <si>
    <t>AZA
(%)</t>
  </si>
  <si>
    <t>MTX(%)</t>
  </si>
  <si>
    <t>MMF (%)</t>
  </si>
  <si>
    <t xml:space="preserve">Other
</t>
  </si>
  <si>
    <t>Merrill 2010</t>
  </si>
  <si>
    <t>NR</t>
  </si>
  <si>
    <t>Poly-arthritis 54.3%
Discoid lesions
34.3 %</t>
  </si>
  <si>
    <t xml:space="preserve">Tacrolimus 0.6%
Cyclosporine 0.6%
NSAIDS 54.9%
</t>
  </si>
  <si>
    <t xml:space="preserve">IV 73.8%
</t>
  </si>
  <si>
    <t>UPCR &gt;3gm/gm 40.9%</t>
  </si>
  <si>
    <t>41.4±16.87</t>
  </si>
  <si>
    <t>0 (exclusi-on criteria)</t>
  </si>
  <si>
    <t>0 (excl-usion criteria)</t>
  </si>
  <si>
    <t>See other</t>
  </si>
  <si>
    <t>MMF+steroids ≤3months 51.3%
MMF+steroids &gt;3months 36.6%</t>
  </si>
  <si>
    <t xml:space="preserve">III 15.7%
IV 35.8%
III+IV 17.9%
IV+V 29.9%
</t>
  </si>
  <si>
    <t>UPCR &gt;3 43.3%</t>
  </si>
  <si>
    <t>CYC (ELNT) 100% in both groups as part of study protocol</t>
  </si>
  <si>
    <t>III or IV 100%</t>
  </si>
  <si>
    <t>Abetimus</t>
  </si>
  <si>
    <t>Cardiel 2008</t>
  </si>
  <si>
    <t>Urine protein, g/24h
&gt;2g: 14.8%
1-2g: 12.8%</t>
  </si>
  <si>
    <t>Anifrolumab</t>
  </si>
  <si>
    <t>Furie 2017</t>
  </si>
  <si>
    <t xml:space="preserve">41.6
</t>
  </si>
  <si>
    <t>10.9, 4.07</t>
  </si>
  <si>
    <t>12.2, 7.8</t>
  </si>
  <si>
    <t xml:space="preserve">71.8
</t>
  </si>
  <si>
    <t xml:space="preserve">20.7
</t>
  </si>
  <si>
    <t>Steroids and antimalarials 58.4%</t>
  </si>
  <si>
    <t xml:space="preserve">
</t>
  </si>
  <si>
    <t xml:space="preserve">11.3, 3.7
</t>
  </si>
  <si>
    <t xml:space="preserve">12.3, 9.7
</t>
  </si>
  <si>
    <t>NSAIDs 17.9%</t>
  </si>
  <si>
    <t>Morand 2020</t>
  </si>
  <si>
    <t xml:space="preserve">NR
</t>
  </si>
  <si>
    <t xml:space="preserve">11.45, 3.7
</t>
  </si>
  <si>
    <t>80.7% patients on steroids
≥10mg/day in 47.0%</t>
  </si>
  <si>
    <t>AZA/MTX/MMF or Mizoribine 48.1</t>
  </si>
  <si>
    <t>Atacicept</t>
  </si>
  <si>
    <t>Isenberg 2015</t>
  </si>
  <si>
    <t>Lupus nephritis excluded</t>
  </si>
  <si>
    <t xml:space="preserve">   NR</t>
  </si>
  <si>
    <t>MMF/6-MP/CNI/
Leflunomide excluded</t>
  </si>
  <si>
    <t>Merrill 2018</t>
  </si>
  <si>
    <t xml:space="preserve">10, 3.0
</t>
  </si>
  <si>
    <t>BILAG A:0.3%
BILAG B:2.9%</t>
  </si>
  <si>
    <t>BILAG AMC 14.4%MSK 9.2%BILAG BMC 61.8%MSK 51.3%</t>
  </si>
  <si>
    <t>9.66, 7.95</t>
  </si>
  <si>
    <t>Cyclosporine/
Leflunomide 1.3%</t>
  </si>
  <si>
    <t>Telitacicept</t>
  </si>
  <si>
    <t>Wu 2019</t>
  </si>
  <si>
    <t xml:space="preserve">Baricitinib
</t>
  </si>
  <si>
    <t>Wallace 2018</t>
  </si>
  <si>
    <t xml:space="preserve">8.9, 3.2
</t>
  </si>
  <si>
    <t>SLEDAI-2K 8%</t>
  </si>
  <si>
    <t>SLEDAI-2K 1.3%</t>
  </si>
  <si>
    <t>SLEDAI-2K
MC 89.8%
MSK 84.1%</t>
  </si>
  <si>
    <t>9.1, 10.9</t>
  </si>
  <si>
    <t>NSAIDs 28.0%</t>
  </si>
  <si>
    <t>Wallace 2009</t>
  </si>
  <si>
    <t xml:space="preserve"> 9.6, 0.3</t>
  </si>
  <si>
    <t>MSK 93.8%</t>
  </si>
  <si>
    <t>67.0% patients on steroids
&gt;7.5mg/day 33.6%</t>
  </si>
  <si>
    <t>Any IS 50.3%</t>
  </si>
  <si>
    <t>Furie 2011</t>
  </si>
  <si>
    <t xml:space="preserve">9.66, 3.76
</t>
  </si>
  <si>
    <t>BILAG A/B 7.2%</t>
  </si>
  <si>
    <t>BILAG A/B 4.5%</t>
  </si>
  <si>
    <t>BILAG A/B
MC 58.4%
MSK 67.3%</t>
  </si>
  <si>
    <t>8.8, 8.2</t>
  </si>
  <si>
    <t xml:space="preserve">Any IS 55.5%
</t>
  </si>
  <si>
    <t>Navarra 2011</t>
  </si>
  <si>
    <t xml:space="preserve">9.76, 3.77
Score ≥10 in 52.8%
</t>
  </si>
  <si>
    <t>BILAG A/B 13.9%</t>
  </si>
  <si>
    <t>BILAG A/B 2.8%</t>
  </si>
  <si>
    <t>BILAG A/B
MC 59.3%
MSK 52.8%</t>
  </si>
  <si>
    <t xml:space="preserve">12.7,8.7
</t>
  </si>
  <si>
    <t xml:space="preserve">25.7
</t>
  </si>
  <si>
    <t xml:space="preserve">Any 42.2%
</t>
  </si>
  <si>
    <t>Zhang 2018</t>
  </si>
  <si>
    <t>9.93, 3.92
Score ≥10 in 52.7%</t>
  </si>
  <si>
    <t>BILAG A/B 25%</t>
  </si>
  <si>
    <t>BILAG A/B 0.59%</t>
  </si>
  <si>
    <t>BILAG A/B MC 48.8%
MSK 27.0%</t>
  </si>
  <si>
    <t>16.4, 10.7</t>
  </si>
  <si>
    <t>Stohl 2017</t>
  </si>
  <si>
    <t>10.4±10.1
Score ≥10 in
62.2%</t>
  </si>
  <si>
    <t xml:space="preserve">NR
</t>
  </si>
  <si>
    <t>SELENA-SLEDAI 11.8%</t>
  </si>
  <si>
    <t>SELENA-SLEDAI 5.6%</t>
  </si>
  <si>
    <t>SELENA-SLEDAI
MC 87.9%
MSK 78.5%</t>
  </si>
  <si>
    <t>&gt;7.5mg/day in 60.2% of patients</t>
  </si>
  <si>
    <t xml:space="preserve">19.7
</t>
  </si>
  <si>
    <t>AM reported in combination with other IS</t>
  </si>
  <si>
    <t>12.3, 5.0</t>
  </si>
  <si>
    <t xml:space="preserve">ISN/RPS Class
III/IV 58%
III+V/IV+V 26%
V 16%
</t>
  </si>
  <si>
    <t>UPCR≥3 41%</t>
  </si>
  <si>
    <t>100% received steroids, per study induction protocol</t>
  </si>
  <si>
    <t>26.5% as part of induc-tion</t>
  </si>
  <si>
    <t>CYC 73.5% as part of induction</t>
  </si>
  <si>
    <t xml:space="preserve">ISN/RPS Class
III 4.7%
III+V 18.6%
IV 34.9%
IV+V 41.9%
</t>
  </si>
  <si>
    <t>UPCR≥3 51.2%</t>
  </si>
  <si>
    <t>Blisibimod</t>
  </si>
  <si>
    <t>Furie 2015</t>
  </si>
  <si>
    <t>SELENA-SLEDAI 10.28 in placebo, 9.96 in Blisibimod, SD not reported</t>
  </si>
  <si>
    <t xml:space="preserve">14%
</t>
  </si>
  <si>
    <t>Proteinuria ≥0.5g/24h in 11.5%</t>
  </si>
  <si>
    <t>MC 91%
MSK 75%</t>
  </si>
  <si>
    <t>&gt;7.5mg/day in 59.7%</t>
  </si>
  <si>
    <t>Any IS 45.1%</t>
  </si>
  <si>
    <t>SELENA-SLEDAI 13.5±4.18
SELENA-SLEDAI ≥12 45.5% of patients</t>
  </si>
  <si>
    <t>UPCR mg/mmol
≥56.5: 30.5%
≥113: 18.6%
≥226: 8.6%</t>
  </si>
  <si>
    <t xml:space="preserve">BILAG A,B or C 36.3%
</t>
  </si>
  <si>
    <t>BILAG A/B/C:
MC 96.6%
MSK 79.8%</t>
  </si>
  <si>
    <t>15.36, 9.11</t>
  </si>
  <si>
    <t xml:space="preserve">24.3
</t>
  </si>
  <si>
    <t>CC-220</t>
  </si>
  <si>
    <t>Gaudy 2017
NCT
02185040</t>
  </si>
  <si>
    <t xml:space="preserve">64.3
</t>
  </si>
  <si>
    <t>SELENA-SLEDAI 6.6±2.79</t>
  </si>
  <si>
    <t>0 (exclusion criteria)</t>
  </si>
  <si>
    <t>Merrill 2020</t>
  </si>
  <si>
    <t>SLEDAI-2K 9.6±3.0</t>
  </si>
  <si>
    <t>≥10mg/day in 38.2%
Error in % pt patients on steroids in table</t>
  </si>
  <si>
    <t>Edratide</t>
  </si>
  <si>
    <t>Urowitz 2015</t>
  </si>
  <si>
    <t>SLEDAI mean 8.8, SD not reported</t>
  </si>
  <si>
    <t>9.48±7.90
≤7.5mg/day 46.5%
7.5-20mg/day 39.4%
≥20mg/day 14.1%</t>
  </si>
  <si>
    <t>Epratuzumab</t>
  </si>
  <si>
    <t>Wallace 2013
(ALLEVIATE)</t>
  </si>
  <si>
    <t>Median sledai, not full report</t>
  </si>
  <si>
    <t>BILAG A 1.1%
BILAG B 11.1%</t>
  </si>
  <si>
    <t>BILAG A 4.4%
BILAG B 11.1%</t>
  </si>
  <si>
    <t>BILAG A
MC 20%
MK 16.7%
BILAG B
MC 61.1%
MK 62.2%</t>
  </si>
  <si>
    <t>≤7.5mg/day 2.2%
&gt;7.5-15mg/day 6.7%
&gt;15-25mg/day 47.8%
&gt;25mg/day 43.3%</t>
  </si>
  <si>
    <t>Any IS 63.3%</t>
  </si>
  <si>
    <t>Wallace 2013
(EMBLEM)</t>
  </si>
  <si>
    <t>Median sledai, x5 doses…also has slicc</t>
  </si>
  <si>
    <t>BILAG A 0.4%</t>
  </si>
  <si>
    <t>BILAG A 18.9%</t>
  </si>
  <si>
    <t>BILAG A
MC 33%
MSK 32.1%</t>
  </si>
  <si>
    <t>13.99, 10.5</t>
  </si>
  <si>
    <t>Any IS 43.6%</t>
  </si>
  <si>
    <t>Clowse 2017
(EMBODY)</t>
  </si>
  <si>
    <t xml:space="preserve">SLEDAI-2K 10.19± 3.74,  </t>
  </si>
  <si>
    <t>BILAG A excluded, other severity not reported</t>
  </si>
  <si>
    <t>0-7.5mg: 40.4%
7.5-20mg: 50.2%
&gt;20mg: 8.3%</t>
  </si>
  <si>
    <t xml:space="preserve">16.7
</t>
  </si>
  <si>
    <t>Leflunomide 1.7%</t>
  </si>
  <si>
    <t>Evobrutinib</t>
  </si>
  <si>
    <t>Wallace 2020
NCT02975336</t>
  </si>
  <si>
    <t>NR
SLEDAI-2K score ≥6 for inclusion criteria</t>
  </si>
  <si>
    <t>Fenebrutinib</t>
  </si>
  <si>
    <t>Isenberg 2019</t>
  </si>
  <si>
    <t>Reported as median
SLEDAI≥8 for entry criteria</t>
  </si>
  <si>
    <t xml:space="preserve">80.4% on steroids, mean reported without SD
</t>
  </si>
  <si>
    <t xml:space="preserve">80
</t>
  </si>
  <si>
    <t>IL-6</t>
  </si>
  <si>
    <t>Wallace 2017</t>
  </si>
  <si>
    <t>SLEDAI-2K 9.55±2.96
Score≥10 in 46.4%</t>
  </si>
  <si>
    <t>≥2B 60.7%</t>
  </si>
  <si>
    <t>BILAG A/B 3.8%</t>
  </si>
  <si>
    <t>BILAG A/B 6.6%</t>
  </si>
  <si>
    <t>BILAG A/B
MC 85.2%
MSK 98.4%</t>
  </si>
  <si>
    <t>72.7% on steroids
&gt;7.5mg/day in 43.2%</t>
  </si>
  <si>
    <t>Any IS 44.8%</t>
  </si>
  <si>
    <t>IL-10/
BT063</t>
  </si>
  <si>
    <t>NCT02554019</t>
  </si>
  <si>
    <t>Lupuzor</t>
  </si>
  <si>
    <t>Zimmer 2013</t>
  </si>
  <si>
    <t>SLEDAI-2K 10.9±3.0
Clinical SLEDAI-2K≥6 in 91.3%</t>
  </si>
  <si>
    <t>Arthritis 96%
Malar rash 75.2%
Oral Ulcers 55.7%</t>
  </si>
  <si>
    <t>81.2% on steroids</t>
  </si>
  <si>
    <t>AZA+CS 21.5%</t>
  </si>
  <si>
    <t>MTX+CS
3.4%</t>
  </si>
  <si>
    <t>Wallace 2019 (NCT02504645)</t>
  </si>
  <si>
    <t>Furie 2019 (NOBILITY)</t>
  </si>
  <si>
    <t xml:space="preserve">III/IV 100%
</t>
  </si>
  <si>
    <t>UPCR &gt; 1 100%</t>
  </si>
  <si>
    <t>Mysler 2013</t>
  </si>
  <si>
    <t xml:space="preserve">III: 20.5%
IV: 79.5%
V+III/IV: 18.1%
</t>
  </si>
  <si>
    <t>ELNT regimen 37%</t>
  </si>
  <si>
    <t>2B 19.4%
≥3B 27.9%</t>
  </si>
  <si>
    <t>BILAG B 1.2%</t>
  </si>
  <si>
    <t>BILAG A 5.4%
BILAG B 17.5%</t>
  </si>
  <si>
    <t>BILAG A
MC 15.2%
MSK 27.2%
BILAG B
MC 56.8%
MSK 54.9%</t>
  </si>
  <si>
    <t>45.9, 16.4</t>
  </si>
  <si>
    <t>Asian/Pacific Islander 4.9%</t>
  </si>
  <si>
    <t xml:space="preserve">III: 34%
IV: 66%
III+V: 17.4%
IV+V: 16.7%
</t>
  </si>
  <si>
    <t>UPCR &gt;3 55.6%</t>
  </si>
  <si>
    <t>55% taking steroids for ≥ 6 months, dose not stated</t>
  </si>
  <si>
    <t>0
(exclusi-on criteria)</t>
  </si>
  <si>
    <t>0
(excl-usion criteria)</t>
  </si>
  <si>
    <t>100% (inclusion criteria)</t>
  </si>
  <si>
    <t>47% acei/arb &gt; 3/12</t>
  </si>
  <si>
    <t>Rontalizumab</t>
  </si>
  <si>
    <t>Kalunian 2015</t>
  </si>
  <si>
    <t>SELENA-SLEDAI
9.8± 3.27</t>
  </si>
  <si>
    <t>11.16, 8.09</t>
  </si>
  <si>
    <t>Any IS 27.3%</t>
  </si>
  <si>
    <t>Sifalimumab</t>
  </si>
  <si>
    <t>Khamastha 2016</t>
  </si>
  <si>
    <t>SLEDAI-2K 11.27±4.35
Score≥10 in 61.2%</t>
  </si>
  <si>
    <t>11.09, 5.61</t>
  </si>
  <si>
    <t xml:space="preserve">25.8
</t>
  </si>
  <si>
    <t>SM101</t>
  </si>
  <si>
    <t>Tillmans 2014</t>
  </si>
  <si>
    <t>Lupus nephritis 27.5% (severity not stated)</t>
  </si>
  <si>
    <t xml:space="preserve"> 96% patients on steroids</t>
  </si>
  <si>
    <t xml:space="preserve">Tabalumab
</t>
  </si>
  <si>
    <t>Isenberg 2016</t>
  </si>
  <si>
    <t xml:space="preserve">10.4, 3.67,
score≥10 in 58.4%
</t>
  </si>
  <si>
    <t>10.69, 3.87</t>
  </si>
  <si>
    <t>SELENA-SLEDAI 10.4%</t>
  </si>
  <si>
    <t>SELENA-SLEDAI 6.9%</t>
  </si>
  <si>
    <t>SELENA-SLEDAI
MC 91.5%
MSK 81.2%</t>
  </si>
  <si>
    <t>12.0, 7.7</t>
  </si>
  <si>
    <t>Any IS 43.7%</t>
  </si>
  <si>
    <t>Merrill 2016</t>
  </si>
  <si>
    <t xml:space="preserve">10.19, 3.89,
score≥10 in 54.4%
</t>
  </si>
  <si>
    <t>10,16, 3.89</t>
  </si>
  <si>
    <t>uPCR≥45mg/mmol 91.9%</t>
  </si>
  <si>
    <t xml:space="preserve">SELENA-SLEDAI 9%
</t>
  </si>
  <si>
    <t>SELENA-SLEDAI 8.2%</t>
  </si>
  <si>
    <t>SELENA-SLEDAI
MC 89.8%
MSK 84.6%</t>
  </si>
  <si>
    <t>12.2, 9.0</t>
  </si>
  <si>
    <t>Any IS 39.9%
No IS in 4.6%</t>
  </si>
  <si>
    <t xml:space="preserve">Ustekinumab
</t>
  </si>
  <si>
    <t>Van Vollenhoven 2018</t>
  </si>
  <si>
    <t>10.9, 3.8</t>
  </si>
  <si>
    <t>≥2B 43.1%</t>
  </si>
  <si>
    <t>Lupus nephritis  15.7% (severity not stated)</t>
  </si>
  <si>
    <t>CLASI 7.28±6.42, score ≥4 in 59.8%</t>
  </si>
  <si>
    <t>9.79, 4.92</t>
  </si>
  <si>
    <t>Vobarilizumab</t>
  </si>
  <si>
    <t>NCT02437890</t>
  </si>
  <si>
    <t>study</t>
  </si>
  <si>
    <t>Inclusion criteria</t>
  </si>
  <si>
    <t>Exclusion criteria</t>
  </si>
  <si>
    <t>Treatment</t>
  </si>
  <si>
    <t>Control
And co-interventions in both arms</t>
  </si>
  <si>
    <t>Outcomes</t>
  </si>
  <si>
    <t>At least 1 BILAG A or B in following organ systems; polyarthritis, discoid lupus, pleuritis and/or pericarditis
Permitted background SOC treatments with NSAIDs, AZA, MMF, MTX, HCQ chloroquine, ACE/I ARB if stable doses ≥1 month</t>
  </si>
  <si>
    <t>Organ-threatening features of SLE (e.g, CNS lupus, nephritis)
Previous abatacept, rituximab use
Corticosteroids for SLE flare for &gt;14 days prior to randomization, prednisone 30mg/day for treatment of entry flare episode at any time
Pregnant or breastfeeding</t>
  </si>
  <si>
    <t xml:space="preserve">Abatacept IV on days 1, 15, and 29, and every 4 weeks thereafter up to and including day 337.
Abatacept dosing:
&lt;60 kg: 500mg
60–100kg: 750mg
&gt;100 kg: 1gram
</t>
  </si>
  <si>
    <t>Matched placebo
Co-interventions:
Prednisone increased to 30mg at randomization and tapered per protocol
Background SOC continued</t>
  </si>
  <si>
    <t>Primary:
Proportion of patients with a new flare of SLE (defined as a BILAG score of A or B adjudicated as a flare in any organ system) at any time following the initiation of steroid taper during the 12month, double-blind period.
Secondary endpoint analyses
Proportion of patients with a new SLE flare within the initial 6 months
Number of new SLE flares per patient
Time to new SLE flare
Patients with no new SLE flares while receiving low-dose steroids (&lt;&lt;7.5 mg) for any 2 consecutive months
(SLICC)/ACR Damage Index at 12 months as compared with baseline</t>
  </si>
  <si>
    <t xml:space="preserve">
ACCESS 2014</t>
  </si>
  <si>
    <t xml:space="preserve">
Lupus nephritis class III/IV with or without class V per ISN/RPS criteria within 12 months of enrollment
Urine protein-creatinine ratio &gt;1</t>
  </si>
  <si>
    <t>ESRD
Cyclophosphamide use in past year</t>
  </si>
  <si>
    <t xml:space="preserve">
Abatacept IV monthly, weigh tiered doses:
&lt;60 kg:500 mg
60–100 kg:750 mg
&gt;100 kg:1gram
Second phase (24-52 weeks)
Patients with CR criteria discontinued Abatacept and AZA at week 28, and continued on only prednisone 10mg/day
Patients with PR continued monthly Abatacept and daily oral AZA
Nonresponders exited trial at week 24
</t>
  </si>
  <si>
    <t xml:space="preserve">
Matched placebo
Co-interventions:
CYC 500mg IV x 6 pulses at 2-week intervals followed by oral AZA at 2 mg/kg/day based on the modified ELNT regimen (no initial pulse IV steroids, left to investigator discretion)
Oral steroid treatment at 60 mg/day for 2 weeks, followed by a taper to 10 mg/day next 10 weeks.
At week 24, control group patients with CR/PR continued AZA
</t>
  </si>
  <si>
    <t>Primary:
CRR at week 24.
Secondary:
PRR at week 24
Proportion of patients meeting:
CRR criteria of UPCR and glucocorticoid response at week 24
PRR criteria of UPCR and glucocorticoid response at week 24
PRR or CRR criteria at week 52
CRR at week 24 and maintained response till week 52
Time to CRR or PRR
Reduction in anti-dsDNA antibody levels, resolution of hypocomplementemia (C3 or C4),
Patient’s global assessment
SF-36 score
(BILAG) 2004 score
frequency of renal/nonrenal lupus flares; recurrence of &gt;1gm proteinuria/24 hours in patients who achieved CRR by 12 weeks
a renal flare was defined as either of the following: serum creatinine level ≥25% higher than baseline or ULN, plus proteinuria at least 75% of baseline; or doubling of the UPCR compared with the lowest previous value
nonrenal flare: new BILAG (2004) A in non renal organ system</t>
  </si>
  <si>
    <t xml:space="preserve">&lt;12 months prior to enrollment: Active class III or IV lupus nephritis (with/without class V) per 2003 ISN/RPC criteria, excluding class III[C], IV-S[C], or IV-G[C],
or WHO 1982 excluding class IIIc or IVd
Biopsies performed &gt;3 months prior to enrollment required C3/C4 levels below LLN or elevated anti-dsDNA, UPCR ≥0.44 mg/mg (50 mg/mmol) and active urinary sediment (&gt;5 RBCs or &gt;8 WBCs per HPF or cylinduria) at the time of screening or during the current flare
</t>
  </si>
  <si>
    <t>Severe, rapidly advancing renal insufficiency; creatinine ≥3 mg/dl or increase of ≥1 mg/dl within 1 month prior to screening
Severe, unstable, and/or progressive CNS lupus.
Immunosuppressives other than antimalarials,
protocol-defined MMF and glucocorticoids</t>
  </si>
  <si>
    <t xml:space="preserve">Abatacept 30/10 regimen:
Abatacept 30 mg/kg on days 1, 15, 29, and 57, then 10mg/kg (weight tiered) every 28 days after till day 337
Abatacept
10/10 group, weight-tiered doses of Abatacept approximating 10 mg/kg on all infusion days
weight tier: &lt;60 kg: 500mg, 60–100 kg: 750mg
&gt;100kg: 1gm
</t>
  </si>
  <si>
    <t>Matched placebo
Co-interventions:
MMF per study protocol
Prednisone/
equivalent
antiproteinuric agents (e.g.ACEi/ARBs) , antimalarials, NSAIDs, at stable pre-randomization doses
Other antihypertensive medications improve blood pressure control was permitted.</t>
  </si>
  <si>
    <t>Primary:
Time to confirmed CRR
Secondary:
Proportion of patients with CRR at week 52
Time to PRR
Mean change from baseline in renal function over time, SLICC/ACR Damge Index,
Mean change in quality of life assessment tools using SD-36, Fatigue Visual Analog Scale (VAS) and total Krupp Fatigue Severity Scale(FSS)</t>
  </si>
  <si>
    <t>Active class III or IV
lupus nephritis</t>
  </si>
  <si>
    <t>Within 4 months of study:
New worsening lupus renal manifestation, with reproducible hematuria/significant increases in serum creatinine level or proteinuria.
Treatment with prednisone &gt;20mg/day, CYC or cyclosporin
increase in baseline dosages of AZA, MTX, MMF</t>
  </si>
  <si>
    <t>Abatacept IV 30 mg/kg for 3 months,
Followed by 10mg/kg every 4
weeks</t>
  </si>
  <si>
    <t>Matched placebo
Co-interventions:
MMF and glucocorticoids</t>
  </si>
  <si>
    <t>Primary:
Complete response (CR) at 1 year, defined as;
Maintenance of GFR, UPCR ≤0.5, absence of urinary cellular casts and prednisone ≤10 mg/day.</t>
  </si>
  <si>
    <t>History of renal lupus flare in past 4 years</t>
  </si>
  <si>
    <t>Within 4 months of study:
New worsening lupus renal manifestation
Prednisone &gt;20mg/day,
Cyclophosphamide/cyclosporin use
increase in baseline dosages of AZA, MTX, MMF or leflunomide</t>
  </si>
  <si>
    <t>Abetimus 100mg IV weekly, maximum duration of treatment was 22 months</t>
  </si>
  <si>
    <t>Matched placebo,
Co-interventions:
SLE flares treated by CYC/steroids
Background SOC continued</t>
  </si>
  <si>
    <t>Primary:
Time to renal flare per study protocol
Secondary:
Time to initiating high dose steroids prednisone &gt;15mg/day or CYC
Major SLE flares; starting steroids/CYC, increase in baseline immunesuppression , death or hospitalization
Change in C3, C4 , anti-dsDNA levels
Change in SLEDAI score
Change in SF-36 score</t>
  </si>
  <si>
    <t xml:space="preserve">Furie 2017
</t>
  </si>
  <si>
    <t>SLEDAI ≥6, BILAG≥1A/≥2B
PGA≥1
SLEDAI- 2K excluding points attributed to neuropsychiatric lupus
Clinical SLEDAI2K ≥4
Receiving SOC</t>
  </si>
  <si>
    <t>Active neuropsychiatric lupus, lupus nephritis</t>
  </si>
  <si>
    <t xml:space="preserve">Anifrolumab 300mg or 1000mg every 4 weeks for 48 weeks
</t>
  </si>
  <si>
    <t xml:space="preserve">Matched placebo, SOC
Co-interventions:
Background SOC continued
</t>
  </si>
  <si>
    <t>Primary:
SRI-4 at week 24 with a sustained reduction in oral corticosteroids from week 12 through week 24 (&lt;10 mg/day and ≤ to dose at week 1)
Secondary:
SRI response rates at week 52 with a sustained oral corticosteroid reduction from week 40 through week 52 and reduction of oral corticosteroid dosage at week 52 to &lt;&lt;7.5 mg/day in patients who were receiving &gt;&gt;10 mg/day at baseline
Improvement in CLASI, PGA, clinical SLEDAI, FACIT-F &gt;3 point reduction, SF-36
Modified SRI with SLEDAI 2K 5-8 reduction, BILAG 2004 ≥ C improvement in all organ domains from 24-52 weeks
Changes in anti dsDNA, C3/4 concentrations</t>
  </si>
  <si>
    <t>SLEDAI-2K ≥6 excluding fever, lupus headache/organic brain syndrome,
clinical SLEDAI-2K ≥ 4 excluding lab results
BILAG≥1A/≥2B
PGA≥1.
Stable SOC doses pre-enrollment</t>
  </si>
  <si>
    <t>Severe lupus nephritis
CNS lupus</t>
  </si>
  <si>
    <t xml:space="preserve">Anifrolumab 150mg and 300mg IV every 4 weeks till 48 weeks
</t>
  </si>
  <si>
    <t xml:space="preserve">Matched placebo,
Co-interventions:
Background SOC continued
</t>
  </si>
  <si>
    <t>Primary:
SRI-4 at week 52
Secondary outcome:
SRI-4 at week 52 in high interferon gene signature patients
SRI-4 at week 24
SRI-5-8
BICLA response, sustained oral corticosteroid reduction at week 52
&gt;50% reduction in CLASI score at week 12
Annualised flare rate at week 52,
Mean change in PGA score and SLEDAI-2K score
Proportion of patients with improvement in SLEDAI-2K from baseline,</t>
  </si>
  <si>
    <t>Severe lupus nephritis, CNS lupus</t>
  </si>
  <si>
    <t xml:space="preserve">Anifrolumab 300mg IV every 4 weeks for 48 weeks
</t>
  </si>
  <si>
    <t xml:space="preserve">Matched placebo,
Co-interventions
Background SOC continued
</t>
  </si>
  <si>
    <t xml:space="preserve">Primary outcome: BICLA response at week 52
Secondary outcome:
BICLA response at week 52 (high IFN gene signature patients)
SRI 4-8 responses at week 52, time to onset of a BICLA response that was sustained through week 52.
Reduction in the glucocorticoid dose to ≤7.5 mg/day, sustained from week 40 to week 52, with a baseline dose ≥10mg/day, Reduction of ≥50% CLASI at week 12 in patients with baseline CLASI ≥10
Reduction of ≥50% in swollen joints and tender joints at week 52,
New BILAG≥1A/≥2B annualized flare rate through week 52
Time to first flare
</t>
  </si>
  <si>
    <t>BILAG A or B excluding single B score in haematology
Stable dose of HCQ,AZA or MTX prior</t>
  </si>
  <si>
    <t>UPCR &gt;1.0 mg/mg and/or haematuria, or eGFR &lt;50
CNS lupus
CYC, MMF, CNI, leflunomide, 6-mercaptopurine or thalidomide within 3 months of screening
Prior Rituximab, Belimumab or Abatacept use</t>
  </si>
  <si>
    <t>Patients were started on prednisone based on underlying disease severity
BILAG A; 60mg daily for 2 weeks
BILAG B; 20mg daily for 2 weeks,
and weaned down to 7.5mg/day until BILAG scores were C and below, then randomised to Atacicept/placebo
Atacicept 75 or 150 mg IV twice-weekly for 4 weeks and then once-weekly for the remaining 48 weeks.</t>
  </si>
  <si>
    <t>Matched placebo
Co-interventions:Background SOC continued</t>
  </si>
  <si>
    <t>Primary:
Proportion of patients experiencing at least one flare of BILAG A or B, as defined by the BILAG index during the 52-week trial period
Secondary:
Time to first flare
Proportion of patients with a BILAG A or B flare within the first or second 24 weeks
cumulative corticosteroid exposure
Ordinal response categories for BILAG flares
Changes from baseline in titres of anti-dsDNA antibodies and complement levels (C3 and C4)</t>
  </si>
  <si>
    <t xml:space="preserve">SLEDAI-2K ≥6
Stable doses of HCGM
Stable doses of AZA, 6MP, MMF
</t>
  </si>
  <si>
    <t>Severe CNS lupus
Severe glomerulonephritis (UPCR &gt;2.0 mg/mg and/or eGFR &lt;40 )
CYC, previous IVIG, CNI, other investigational drugs</t>
  </si>
  <si>
    <t>Atacicept 75 or 150 mg SC injections weekly</t>
  </si>
  <si>
    <t>Matched placebo:
Co-interventions:
Steroids: Changes in steroids were permitted up to week 24, but the total systemic dose must have returned to ~25% or 5 mg over the baseline dose (whichever was higher) by week 24, or the patient was considered to have experienced a treatment failure. Within the 8 weeks before week 52, no new increase over the baseline or week 44 steroid dose (whichever was higher) was allowed. After week 24, an increase of 25% or 5 mg over the baseline dose (whichever was higher) necessary to combat SLE activity was considered a treatment failure</t>
  </si>
  <si>
    <t>Primary:
SRI-4 at week 24
Secondary:
Corticosteroid dosage reduction
Patient’s global assessment of change at 24 weeks
SELENA–SLEDAI flare index
New BILAG A (severe) manifestation
Patient global impression of change (PGIC)</t>
  </si>
  <si>
    <r>
      <rPr>
        <sz val="10"/>
        <color rgb="FF000000"/>
        <rFont val="Liberation Sans1"/>
      </rPr>
      <t xml:space="preserve">SELENA-SLEDAI </t>
    </r>
    <r>
      <rPr>
        <sz val="10"/>
        <color rgb="FF000000"/>
        <rFont val="Times New Roman"/>
      </rPr>
      <t>≥</t>
    </r>
    <r>
      <rPr>
        <sz val="10"/>
        <color rgb="FF000000"/>
        <rFont val="Liberation Sans1"/>
      </rPr>
      <t xml:space="preserve">8
SELENA-SLEDAI </t>
    </r>
    <r>
      <rPr>
        <sz val="10"/>
        <color rgb="FF000000"/>
        <rFont val="Times New Roman"/>
      </rPr>
      <t>≥</t>
    </r>
    <r>
      <rPr>
        <sz val="10"/>
        <color rgb="FF000000"/>
        <rFont val="Liberation Sans1"/>
      </rPr>
      <t xml:space="preserve">6 if scoring positive for hypocomplementaemia or anti-dsDNA antibodies
Stable on SOC for at least 30 days prior
</t>
    </r>
  </si>
  <si>
    <t>CNS lupus
Severe lupus nephritis: urine protein &gt;6g/24h, serum creatinine &gt;2.5mg/dL, receiving haemodialysis or high dose cortical hormone ≥14 days</t>
  </si>
  <si>
    <t>Telitacicept 80mg/kg, 160mg/kg or 240mg/kg SC weekly</t>
  </si>
  <si>
    <t>Matched placebo
Co-interventions:
Background SOC continued</t>
  </si>
  <si>
    <t>Primary: SRI 4 at 48 weeks
Secondary: ≥ 4 point reduction from baseline in SELENA SLEDAI at 48 weeks
PGA mean change from baseline at 48 weeks,
Percent of patients with prednisone dose reduced by ≥ 25% from baseline or ≤ 7.5 mg/Day during 44 to 48 weeks,
mean change from baseline in IgG IgA IgM, CD19+, Anti-dsDNA, C3、C4 at 48 weeks</t>
  </si>
  <si>
    <t>Barricitinib</t>
  </si>
  <si>
    <t>Active arthritis or rash per SLEDAI-2K definition</t>
  </si>
  <si>
    <t>active lupus nephritis, neuropsychiatric lupus,
Prednisone &gt;20mg within 2 weeks of randdomisation or 40mg/day 6 weeks prior</t>
  </si>
  <si>
    <t>Baricitinib daily 2 mg, baricitinib 4 mg, or placebo for 24 weeks.</t>
  </si>
  <si>
    <t>Matched placebo
Co-interventions:
Background SOC continued</t>
  </si>
  <si>
    <t>Primary: proportion of patients achieving resolution of arthritis or rash at week 24 by SLEDAI-2K criteria.
Secondary :SRI-4 at 24 weeks, reduction of 4 points in SLEDAI-2K score, change in SLEDAI-2K and PGA from baseline,
Exploratory outcomes: changes in 28-tender joint count, 28-swollen joint count, CLASI activity score and SLICC/ACR damage index, SELENA-SLEDAI Flair index, proportion of patients achieving Lupus Low Disease Activity Score (LLDAS), steroid doses, biomarkers, C3, C4, dsDNA Ab titres, patient outcomes, Worst Joint Pain numerical rating scale (NRS), Worst Pain NRS, Worst Fatigue NRS, Adverse Events</t>
  </si>
  <si>
    <t>SELENA-SLEDAI ≥4</t>
  </si>
  <si>
    <t>Active lupus nephritis
CNS lupus
Pregnancy
Cyclosporine, IVIG, biologics, CYC, or dosages of prednisone &gt;100 mg/day within 6 months.</t>
  </si>
  <si>
    <t>Belimumab IV infusion on days 0, 14, and 28, and then every 28 days until 52 weeks</t>
  </si>
  <si>
    <t>Primary: percent change in the SELENA–SLEDAI score from baseline (day 0) to week 24 and the time to first mild/moderate or severe flare as defined by the SFI (21) during 52 weeks
Secondary:
changes in week 52 SELENA–SLEDAI and BILAG scores,time to first SLE flare (assessed by the SFI or BILAG) during and after the first 24 weeks
percentage of patients with a prednisone dosage &lt;&lt;7.5 mg/day or reduced by 50% from baseline during weeks 40–52.change from baseline over 52 weeks
autoantibody and complement levels, corticosteroid doses, B cell and plasma cell subsets, PGA, SF-36, impact on organ-specific disease, and immunoglobulin levels</t>
  </si>
  <si>
    <t>SELENA-SLEDAI ≥6
Stable SOC treatment ≥30 days before1st study dose
Prednisone alone (7.5–40 mg/day) or combined (0–40 mg/day) with other SOC treatments</t>
  </si>
  <si>
    <t>Severe active lupus nephritis, CNS lupus
Prior B cell–targeted agent, investigational biologic agent, Anakinra, IVIG, anti-TNF alpha agent
IV CYC within 6 months of screening
Prednisone &gt;100 mg/day, Plasmapheresis within 3 months of screening</t>
  </si>
  <si>
    <t>Belimumab IV
1 or 10 mg/kg on days 0, 14, and 28 and every 28 days through week 72</t>
  </si>
  <si>
    <t>Matched placebo
Co-interventions:
Background SOC continued, dose adjustment allowed up to week 16, ,if doses not exceeding baseline/week 16 doses Corticosteroids taper per protocol</t>
  </si>
  <si>
    <t>Primary:
SRI-4 at week 52.
Secondary:
SRI response rate at week 76
Percentage of patients with a 4-point reduction from baseline in SELENA–SLEDAI score at week 52
Change in PGA score at week 24, SF-36 physical component score at week 24
Percentage of patients with a mean prednisone dose that was decreased 25% from baseline and was 7.5 mg/day during weeks 40–52.
Flare per SLE Flare Index, modified to exclude the single criterion of increased SELENA–SLEDAI score to 12 as defining severe flare</t>
  </si>
  <si>
    <t>SELENA-SLEDAI ≥6
Stable SOC treatment including fixed doses of prednisone (0–40 mg/day) for ≥30 days before the first study dose</t>
  </si>
  <si>
    <t>Severe active lupus nephritis or CNS lupus
Pregnancy
Previous treatment with any B-lymphocyte-targeted drug(including rituximab)
IV CYC within 6 months of enrolment
IVIG or prednisone (&gt;100 mg/day) within 3 months.</t>
  </si>
  <si>
    <t>Belimumab IV infusion on days 0, 14, and 28, and then every 28 days until 48 weeks</t>
  </si>
  <si>
    <t>Matched placebo
Co-interventions:
Background SOC continued, with changes restricted after 16 weeks for immunosuppressive drugs and after 24 weeks for antimalarial drugs.
Prednisone dose not restricted in the first 24 weeks, required return to within 25% or 5 mg greater than the baseline dose, with no further increases for the remainder of the study. Steroid taper per investigator judgment</t>
  </si>
  <si>
    <t>Primary:
SRI-4 response rate at week 52
Secondary:
Assessment of the three components of SRI with time
Rate of and time to SLE flares with SFI
BILAG during 52 weeks,
steroid-sparing effects
Biomarker changes from baseline</t>
  </si>
  <si>
    <t>SELENA–SLEDAI score of ≥8</t>
  </si>
  <si>
    <t>Severe lupus kidney disease (proteinuria &gt;6 gm/24 hours or equivalent using spot urine protein-to-creatinine ratio, or serum creatinine &gt;2.5 mg/dl) and severe CNS lupus</t>
  </si>
  <si>
    <t>Belimumab 200mg SC weekly</t>
  </si>
  <si>
    <t>Matched placebo
Co-interventions::
Steroids:
Changes in steroids were permitted up to week 24, but the total systemic dose must have returned to ~25% or 5 mg over the baseline dose (whichever was higher) by week 24, or the patient was considered to have experienced a treatment failure. Within the 8 weeks before week 52, no new increase over the baseline or week 44 steroid dose (whichever was higher) was allowed. After week 24, an increase of 25% or 5 mg over the baseline dose (whichever was higher) necessary to combat SLE activity was considered a treatment failure</t>
  </si>
  <si>
    <t>Primary:
SRI-4 response rate at week 52
Secondary:
Time to first severe flare (SELENA–SLEDAI flare index modified to exclude the single criterion of an increase in SELENA–SLEDAI to &gt;12), prednisone or equivalent dosage reduced by ≥25% from baseline to ≤7.5 mg/day during weeks 40–52, mean change from baseline in FACIT-Fatigue score,
percentage of patients with an improved FACIT-Fatigue score of ≥4 (minimal clinically important difference) from baseline to week 52</t>
  </si>
  <si>
    <t>SELENA-SLEDAI ≥ 8 at screening
Stable SOC ≥30 days prior to baseline</t>
  </si>
  <si>
    <t>Severe lupus nephritis, active nephritis
CNS lupus
Steroids except for SLE treatment
B-cell targeted therapy, investigational biologics, IV CYC in past 180 days,
Transplant patients, malignancy, acute/chronic infections, IgA deficiency, systemic diseases per investigator opinion</t>
  </si>
  <si>
    <t>Belimumab 10 mg/kg IV on days 0, 14 and 28 and then every 28 days up to Week 48</t>
  </si>
  <si>
    <t>Primary:
SRI 4 response at 52 weeks
Secondary:
SELENA-SLEDAI ≥4-point response
SRI 7 response
Time to first severe flare
Number of days of daily prednisone dose (or equivalent) ≤7.5 mg/day and/or reduced by 50% from baseline over 52 weeks in patients with baseline dose &gt;7.5 mg/day
cumulative prednisone dose over 52 weeks and the percentage of patients whose average prednisone dose was reduced by ≥25% from baseline to ≤7.5 mg/day (or equivalent) during Weeks 40–52.</t>
  </si>
  <si>
    <t xml:space="preserve">UPCR &gt;1
Lupus nephritis class III or IV, with/without coexisiting class V, or purely class V 6 months before or during screening, with active/active on chronic lesions
</t>
  </si>
  <si>
    <t>Dialysis within 1 year ,
eFGR &lt;30
Previous failure of both CYC and MMF induction within 3 months before trial,
Previous B-cell targeted therapy including Belimumab 1 year before randomisation</t>
  </si>
  <si>
    <t xml:space="preserve">Belimumab IV 10mg/kg on day 1, 15, 29 and every 28 days up till week 100
</t>
  </si>
  <si>
    <t>Matched placebo
Co-interventions:
Induction therapy within 60 days prior to day 1 with either:
IV CYC Cyclophosphamide 500mg every 2 weeks for 6 infusions followed by AZA ( 2mg/kg, max dose 200mg daily) until trial end was initiated 2 weeks after last dose of Cyclophosphamide
MMF (aim 3g/day) till end of trial with option to decrease to 1g after 6 months
Steroids at investigator discretion, with:
IV Methylprednisolone (1-3 pulses of 0.5-1g each), followed by oral prednisone (0.5 to 1.0 mg/kg/day; total daily dose ≤60 mg ) could be administered during induction</t>
  </si>
  <si>
    <t>Primary outcome:
Primary efficacy renal response at week 104, defined as:
UPCR ≤0.7
GFR no worse than 20% below the preflare value or ≥ 60
no use of rescue therapy for treatment failure
Secondary outcome:c
Complete renal response at week 104 (UPCR &lt;0.5, eGFR that was no worse than 10% below the preflare value or ≥90, no rescue therapy)
the primary efficacy renal response at week 52
time to a renal related event or death: ESRD, doubling or serum creatinine, increased proteinuria and/or impaired kidney function, kidney disease related treatment failure
Ordinal renal response ( combination of both complete and partial renal responses ) at week 104
primary efficacy renal response and complete renal response over time
time to a sustained primary efficacy renal response and complete renal response through week 104
changes in levels of urinary protein and biomarkers and in the eGFR
SLICC score/SDI, change from baseline at week 104, percent of patients with worsening SDI (change&gt;0) compared to baselinesteroid use;
proportion of pateints receiving &lt;&lt;5mg/day and &lt;&lt;7.5mg/day
Time to first severe flare ( using modified SFI )
time to first severe flare after week 24
SELENA-SLEDAI; score change from baseline, proportion of pateints with &lt;4 score by visit, improvement and worsening in organ system scores from baseline by visit
Partial Renal Response (PRR) defined as:▪
Estimated or calculated GFR not worse than 10% below baseline value orwithin normal range and
Red blood cell/high power field ≥50% reduction from baseline or &lt;5 redblood cell/high power field (or within laboratory reference range) and no red blood cell casts and
Decrease in the uPCR ≥50% with one of the following:• uPCR &lt;1.0, if baseline ratio ≤3.0 or• uPCR &lt;3.0, if baseline ratio &gt;3.0 and• No receipt of prohibited (rescue) therapy resulting intreatment failure</t>
  </si>
  <si>
    <t>Lupus nephritis class III/IV with/out class V
UPCR &gt;1 based on 24h collection</t>
  </si>
  <si>
    <t>new onset lupus nephritis, treatment naive
EGFR&lt;20</t>
  </si>
  <si>
    <t xml:space="preserve">Belimumab infusion 10mg/kg at week 4,6, 8 and every 4 weeks after up to week 48
</t>
  </si>
  <si>
    <t>Co-interventions:
Methylprednisolone 100mg, Rituximab 1000mg, Cyclophosphamide 750mg IV at week 0 and 2, Prednisone 40mg/day with taper to 10mg/day by week 12, and ≤10mg/day through week 96.</t>
  </si>
  <si>
    <t>Primary outcome: proportion of participants who experience at least one Grade 3 or higher infectious adverse event at week 24, 48, 96
Secondary outcome:
Proportion of participants who experience at least one Grade 3 or higher infectious adverse event at or prior to week 24, and at or prior to week 96.
Grade 4 hypogammaglobulinemia before week 24, 48, and 96.
Complete response at week 24, 48, 96
Partial response at week 24, 48
Overall response (complete or partial response) at week 48 ,96
Frequency of non-renal flares at or before week 24, 48, and 96 per BILAG criteria.
Anti-dsDNA antibodies and C3, C4 levels at week 24, 48, and 96</t>
  </si>
  <si>
    <t xml:space="preserve">SELENA-SLEDAI ≥6
</t>
  </si>
  <si>
    <t>Severe lupus nephritis, CNS lupus,</t>
  </si>
  <si>
    <t>Blisibimod SC 100 mg once-weekly , 200 mg once weekly or 200 mg every 4 weeks</t>
  </si>
  <si>
    <t>Matched placebo
Co-interventions:
Background immunesuppresion/antimalarials
Steroid taper by 12 weeks, no protocol stated</t>
  </si>
  <si>
    <t>Primary: SRI-5 at 52 weeks
Secondary: SRI-6, 7 and 8 at 52 weeks , prednisone reduction &lt;7.5mg/day + +25% reduction from baseline dose, adverse events</t>
  </si>
  <si>
    <t>SELENA-SLEDAI ≥10
Concomitant and stable use of systemic corticosteroids at the lesser of 0.5 mg/kg or 40 mg/day of prednisone or equivalent</t>
  </si>
  <si>
    <t>Active vasculitis CNS lupus
Severe active lupus nephritis, proteinuria &gt;6 g/24 hours (or equivalent)
Recent use of a B-cell targeted drug, investigational agents, CYC, IVIG, PLEX, TNF-alpha, other biologics, ciclosporin, high dose corticosteroids
Malignancy
Recent live vaccines</t>
  </si>
  <si>
    <t>Blisibimod IV 100mg weekly for 53 weeks</t>
  </si>
  <si>
    <t>Matched placebo
Co-interventions:
Background SOC continued
Corticosteroids could be increased during the first 8 weeks without exceeding 5 mg or 25% above baseline by week 8 (considered treatment failure)
Steroid taper encouraged from week 8 onwards, aiming for ≤7.5 mg prednisone/day or equivalent</t>
  </si>
  <si>
    <t>Primary:
SRI-6 at week 52
Secondary:
SRI-4, Steroid dose/reduction, UPCR reduction, C3, C4 and dsDNA levels, B cell counts, immunoglobulin levels</t>
  </si>
  <si>
    <t>CC220/Iberdomide</t>
  </si>
  <si>
    <t>Gaudy 2017</t>
  </si>
  <si>
    <r>
      <rPr>
        <sz val="10"/>
        <color rgb="FF000000"/>
        <rFont val="Liberation Sans1"/>
      </rPr>
      <t xml:space="preserve">SLE diagnosis for </t>
    </r>
    <r>
      <rPr>
        <sz val="10"/>
        <color rgb="FF000000"/>
        <rFont val="Arial"/>
        <family val="2"/>
      </rPr>
      <t>≥ 6/12</t>
    </r>
  </si>
  <si>
    <t>IA, IM, IV pulse steroids or &gt;100mg/day of oral prednisone within 4 weeks of screening
CYC, AZA, MMF within 12 weeks of screening
Unstable lupus nephritis defined as: proteinuria &gt; 1.0 g/24 hour /1.73 m2 OR eGFR of less than 60 mL/1.73 m2 CNS disease, including active severe CNS lupus (including seizures, psychosis, organic brain syndrome, cerebrovascular accident (CVA), cerebritis or CNS vasculitis) requiring therapeutic intervention within 6 months of screen</t>
  </si>
  <si>
    <t>C-220 (0.3 mg every other day [QOD], 0.3 mg everyday [QD], 0.6 mg and 0.3 mg on alternating days, and 0.6 mg QD)</t>
  </si>
  <si>
    <t>Matched placebo</t>
  </si>
  <si>
    <t>Primary outcome: Adverse events with Iberdomide
Secondary:
Pharmacokinetic studies of Iberdomide</t>
  </si>
  <si>
    <r>
      <rPr>
        <sz val="10"/>
        <color rgb="FF000000"/>
        <rFont val="Liberation Sans1"/>
      </rPr>
      <t xml:space="preserve">SLEDAI-2K </t>
    </r>
    <r>
      <rPr>
        <sz val="10"/>
        <color rgb="FF000000"/>
        <rFont val="Arial"/>
        <family val="2"/>
      </rPr>
      <t>≥</t>
    </r>
    <r>
      <rPr>
        <sz val="10"/>
        <color rgb="FF000000"/>
        <rFont val="Liberation Sans1"/>
      </rPr>
      <t xml:space="preserve"> 6 , with clinical SLEDAI </t>
    </r>
    <r>
      <rPr>
        <sz val="10"/>
        <color rgb="FF000000"/>
        <rFont val="Arial"/>
        <family val="2"/>
      </rPr>
      <t>≥ 4</t>
    </r>
  </si>
  <si>
    <t>Received intra-articular, intralesional, subcutaneous, intradermal, intramuscular or IV pulse corticosteroids 6 weeks prior to the Baseline Visit.
Received any other biologic or non-biologic immunosuppressive agent within 2 months of 5 pharmacokinetic half-lives (whichever is longer) prior to the Baseline Visit.
Have severe lupus nephritis defined as: estimated glomerular filtration rate of &lt; 45 mL/1.73 m2 or proteinuria &gt; 2000 mg/day based on protein to creatinine ratio, or active lupus nephritis that may require 'induction' therapy
Have active, severe or unstable neuropsychiatric lupus disease within 6 months of the Screening Visit.</t>
  </si>
  <si>
    <t>4-week Screening Phase
24-week placebo-controlled phase Subjects will receive either 0.45 mg QD, 0.3 mg QD, 0.15 mg QD or placebo for the first 24 weeks of treatment.
28-week active treatment phase At Week 24, all subjects on placebo will be re-randomized to active treatment.
52-week long-term extension phase Subjects who complete the treatment phase may be eligible to roll over into a Long-term Extension of up to 52 weeks of treatment.
4 - 12-week observational follow-up All subjects who complete 52 weeks of treatment or discontinue the study early will enter a post-treatment observation follow-up phase. The Observational Follow-up Phase will consist of one visit 4 weeks following cessation of study drug for all subjects with an additional 12-week Observational Follow-up visit for males only.</t>
  </si>
  <si>
    <t>Primary: SRI 4 at 24 weeks
Secondary: SLEDAI 2K Score Improvement of ≥ 4 Points From Baseline at 24 weeks
≥ 50% Reduction in CLASI Activity Score From Baseline, in Participants With Baseline CLASI Activity Score ≥ 10 , at 24 weeks
Participants With no New Organ System Affected as Defined by 1 or More BILAG A or New (Excludes A to B) 2 or More BILAG B Items Compared to Baseline Using BILAG 2004 Index [ Time Frame: Week 24 ]
Percentage of Participants With Corticosteroid Reduction [ Time Frame: Week 24 ]
The percentage of participants with a prednisone or equivalent dose of ≥ 10 mg/day at Baseline whose prednisone or equivalent dose has been reduced to ≤ 7.5 mg/day by Week 16 and maintained through Week 24 with no flares between Week 16 and Week 24
The percentage of participants with a prednisone or equivalent dose of ≥ 10 mg/day at Baseline whose prednisone or equivalent dose has been reduced to &lt; 10 mg/day by Week 16 and maintained through Week 24 with no flares between Week 16 and Week 24</t>
  </si>
  <si>
    <r>
      <rPr>
        <sz val="10"/>
        <color rgb="FF000000"/>
        <rFont val="AdvTT00bc0be2"/>
      </rPr>
      <t>SLEDAI-2K score of 6</t>
    </r>
    <r>
      <rPr>
        <sz val="10"/>
        <color rgb="FF000000"/>
        <rFont val="AdvTT00bc0be2+20"/>
      </rPr>
      <t>–</t>
    </r>
    <r>
      <rPr>
        <sz val="10"/>
        <color rgb="FF000000"/>
        <rFont val="AdvTT00bc0be2"/>
      </rPr>
      <t>12 and stable concomitant
medications (prednisone &lt;40 mg, non-steroidal antiin</t>
    </r>
    <r>
      <rPr>
        <sz val="10"/>
        <color rgb="FF000000"/>
        <rFont val="AdvTT00bc0be2+fb"/>
      </rPr>
      <t>fl</t>
    </r>
    <r>
      <rPr>
        <sz val="10"/>
        <color rgb="FF000000"/>
        <rFont val="AdvTT00bc0be2"/>
      </rPr>
      <t>ammatory
drugs (NSAIDs) antimalarials) for at least
1 month prior to baseline.</t>
    </r>
  </si>
  <si>
    <t>CNS lupus, lupus nephritis, any other immunesuppressive/modulator aside from steroids</t>
  </si>
  <si>
    <t>Edratide SC weekly at doses of 0.5, 1.0 or 2.5 mg</t>
  </si>
  <si>
    <t>Reduction in SLEDAI-2K and SLEDAI
Adjusted Mean SLEDAI (AMS)
Change in BILAG score,
Flare per BILAG, SELENA-SLEDAI criteria per study protocol</t>
  </si>
  <si>
    <r>
      <rPr>
        <sz val="10"/>
        <color rgb="FF000000"/>
        <rFont val="Arial"/>
        <family val="2"/>
      </rPr>
      <t>ALLEVIATE 1: ≥</t>
    </r>
    <r>
      <rPr>
        <sz val="10"/>
        <color rgb="FF000000"/>
        <rFont val="Liberation Sans1"/>
      </rPr>
      <t xml:space="preserve">1 BILAG A in any system excluding renal/CNS
ALLEVIATE 2: </t>
    </r>
    <r>
      <rPr>
        <sz val="10"/>
        <color rgb="FF000000"/>
        <rFont val="Arial"/>
        <family val="2"/>
      </rPr>
      <t>≥</t>
    </r>
    <r>
      <rPr>
        <sz val="10"/>
        <color rgb="FF000000"/>
        <rFont val="Liberation Sans1"/>
      </rPr>
      <t xml:space="preserve"> 2 BILAG B in any systems</t>
    </r>
  </si>
  <si>
    <t>ALLEVIATE-2: any  BILAG A score.</t>
  </si>
  <si>
    <t>ALLEVIATE-1: Epratuzumab 360 or 720 mg/m2
ALLEVIATE-2 Epratuzumab 360 mg/m2.
Administered IV Epratuzumab administed intravenously in 12-week cycles for up to 48 weeks (four infusions, at weeks 0, 1, 2 and 3, for cycle 1; two infusions, at weeks 0 and 1, for subsequent cycles), totalling 10 doses</t>
  </si>
  <si>
    <t>Matched placebo
Co-interventions:
ALLEVIATE-1 patients received a flare regimen of oral or IV corticosteroids (1 g methylprednisolone, 150 mg dexamethasone or equivalent) administered three times in &lt;1 week, followed by oral corticosteroids. Oral corticosteroid dose was selected on an individual patient basis (0.5–0.8 mg/kg/day prednisone or equivalent, not exceeding 60 mg/day).
In ALLEVIATE-2, patients increased their oral corticosteroid dosage by 10 mg/day prednisone (or equivalent), maintained for at least 4 weeks. The tapering goal in ALLEVIATE-1 was 7.5–10 mg/day prednisone (or equivalent) by weeks 20 and 24; the goal in ALLEVIATE-2 was 5–7.5 mg/day prednisone (or equivalent) at the same time points.
Ongoing SOC treatment</t>
  </si>
  <si>
    <t xml:space="preserve">Primary: BILAG response with no treatment failure at week 12, defined as BILAG response was defined as follows: all BILAG A scores at entry reduced to B or lower or both BILAG B scores at entry reduced to C or lower, with no new BILAG A and &lt;2 new BILAG B scores in other body/organ systems
Secondary: BILAG responses at weeks 24 and 36; time to initial BILAG response; total BILAG score at weeks 12, 24 and 48 (BILAG A = 9, BILAG B = 3, BILAG C = 1, BILAG D/E = 0) [27] and time to first sustained BILAG response (over ≥2 consecutive visits)
</t>
  </si>
  <si>
    <t>Wallace 2013 (EMBLEM)</t>
  </si>
  <si>
    <r>
      <rPr>
        <sz val="10"/>
        <color rgb="FF000000"/>
        <rFont val="Arial"/>
        <family val="2"/>
      </rPr>
      <t xml:space="preserve">BILAG A ≥1 organ/system except renal or
central nervous system
</t>
    </r>
    <r>
      <rPr>
        <sz val="10"/>
        <color rgb="FF000000"/>
        <rFont val="Liberation Sans1"/>
      </rPr>
      <t xml:space="preserve">
</t>
    </r>
    <r>
      <rPr>
        <sz val="10"/>
        <color rgb="FF000000"/>
        <rFont val="Arial"/>
        <family val="2"/>
      </rPr>
      <t xml:space="preserve">Or BILAG B in ≥2 organs/systems if no BILAG A disease
present
</t>
    </r>
    <r>
      <rPr>
        <sz val="10"/>
        <color rgb="FF000000"/>
        <rFont val="Liberation Sans1"/>
      </rPr>
      <t xml:space="preserve">
</t>
    </r>
    <r>
      <rPr>
        <sz val="10"/>
        <color rgb="FF000000"/>
        <rFont val="Arial"/>
        <family val="2"/>
      </rPr>
      <t>and SLEDAI-2K ≥6.</t>
    </r>
  </si>
  <si>
    <r>
      <rPr>
        <sz val="10"/>
        <color rgb="FF000000"/>
        <rFont val="Arial"/>
        <family val="2"/>
      </rPr>
      <t xml:space="preserve">active severe neuropsychiatric or
renal manifestations of SLE
</t>
    </r>
    <r>
      <rPr>
        <sz val="10"/>
        <color rgb="FF000000"/>
        <rFont val="Liberation Sans1"/>
      </rPr>
      <t xml:space="preserve">
</t>
    </r>
    <r>
      <rPr>
        <sz val="10"/>
        <color rgb="FF000000"/>
        <rFont val="Arial"/>
        <family val="2"/>
      </rPr>
      <t>Use of cyclophosphamide, cyclosporine,
pimecrolimus, sirolimus or tacrolimus</t>
    </r>
  </si>
  <si>
    <t>Epratuzumab 100 mg every other week,
400 mg every other week, 2400 mg, 600mg wekly , 1200mg every other week of 1800mg every other week</t>
  </si>
  <si>
    <r>
      <rPr>
        <sz val="10"/>
        <color rgb="FF000000"/>
        <rFont val="Liberation Sans1"/>
      </rPr>
      <t xml:space="preserve">Primary: BICLA response at week 12
Secondary: </t>
    </r>
    <r>
      <rPr>
        <sz val="10"/>
        <color rgb="FF000000"/>
        <rFont val="Arial"/>
        <family val="2"/>
      </rPr>
      <t>BICLA response at week 8, BILAG/ enhanced BILAG improvement at
week 12, and changes in mean total SLEDAI-2K scores and corticosteroid
doses at week 12 versus baseline.</t>
    </r>
  </si>
  <si>
    <t>Clowse 2017</t>
  </si>
  <si>
    <t>BILAG A ≥ 1 or BILAG B ≥2 in musculoskeletal, mucocutaneous or cardiorespiratory system
SLEDAI-2K ≥6
Prednisone 5-60mg/day for ≥5 days prior to baseline,
HCQ, AZA, MMF, leflunomide, MTX permitted if on stable doses ≥28 days</t>
  </si>
  <si>
    <r>
      <rPr>
        <sz val="10"/>
        <color rgb="FF000000"/>
        <rFont val="Liberation Sans1"/>
      </rPr>
      <t xml:space="preserve">Severe (BILAG A) lupus nephritis or CNS lupus
</t>
    </r>
    <r>
      <rPr>
        <sz val="10"/>
        <color rgb="FF000000"/>
        <rFont val="Arial"/>
        <family val="2"/>
      </rPr>
      <t xml:space="preserve">Serum creatinine ≥2.5 mg/dl or clinically significant increase in the serum creatinine level within 4 weeks prior to screening
proteinuria≥3.5 gm/day
</t>
    </r>
    <r>
      <rPr>
        <sz val="10"/>
        <color rgb="FF000000"/>
        <rFont val="Liberation Sans1"/>
      </rPr>
      <t>Haematological abnormalities in full blood count
Oral anticoagulant within 12 weeks,
CYC within 6 months, CNI within 4 weeks
Prior biologics allowed if adhered to washout period</t>
    </r>
  </si>
  <si>
    <t xml:space="preserve">Epratuzumab 600mg every week
Epratuzumab 1200mg group given every other week
Both doses given at up to 48 weeks
</t>
  </si>
  <si>
    <r>
      <rPr>
        <sz val="10"/>
        <color rgb="FF000000"/>
        <rFont val="Liberation Sans1"/>
      </rPr>
      <t xml:space="preserve">Primary:
BICLA response at week 48
Secondary:
BICLA response at week 12, 24 and 36
Change in BILAG scores, SLEDAI-2K scores, PGA , patient global assessment, average change in baseline corticosteroids, MCID in SF-36 mental and physical components, mean LupusQOL/FACIT-F
</t>
    </r>
    <r>
      <rPr>
        <sz val="10"/>
        <color rgb="FF000000"/>
        <rFont val="Arial"/>
        <family val="2"/>
      </rPr>
      <t xml:space="preserve">Time to new BILAG A flare, or BILAG B flare in ≥2 body systems
</t>
    </r>
    <r>
      <rPr>
        <sz val="10"/>
        <color rgb="FF000000"/>
        <rFont val="Liberation Sans1"/>
      </rPr>
      <t>Biological marker changes</t>
    </r>
  </si>
  <si>
    <t>Wallace 2020</t>
  </si>
  <si>
    <t>SLEDAI-2K ≥6 at screening
stable SLE SOC background therapy</t>
  </si>
  <si>
    <t>Active or severe CNS lupus
Proteinuria&gt;4g/day, eGFR&lt;45mls/min, acutely worsening renal failure ( eGFR 30 to 60, RPGN with 50% in eGFR in 3/12
Change in SOC dosing within 2/12, prednisone &gt;30mg/daily within 2 weeks of baseline, CNI within &lt;1/12, CYC within&lt; 3/12
Belimumab usage</t>
  </si>
  <si>
    <t xml:space="preserve">Oral Evobrutinib 25 mg daily, 75 mg daily, or 50 mg twice-daily
</t>
  </si>
  <si>
    <t>Primary:
SRI-4 response at week 52
Secondary:
SRI-6 response in patients with high disease activity
SRI-4 response at week 52 in serologically active patients at week 52
Time to first severe BILAG A flare
BILAG A/2B at week 52
BICLA response at week 52
LLDAS as week 52
SLEDAI-2K mean change from baseline at week 12, 24 and 52</t>
  </si>
  <si>
    <t>SLEDAI ≥8
On ≥ 1 SOC at baseline</t>
  </si>
  <si>
    <t>Renal or CNS involvement
Recent exposure to B cell depleting therapy,
CNI usage</t>
  </si>
  <si>
    <t>Oral Fenebrutinib 150mg QD and Fenebrutinib 200mg BD for 48 weeks</t>
  </si>
  <si>
    <t>Matching placebo
Co-interventions:
Background SOC continued
Steroid taper per protocol, burst and taper permitted from week 0-12 and 24-36</t>
  </si>
  <si>
    <r>
      <rPr>
        <sz val="10"/>
        <color rgb="FF000000"/>
        <rFont val="Liberation Sans1"/>
      </rPr>
      <t xml:space="preserve">Primary:
SRI-4 response at 48 weeks
Secondary:
</t>
    </r>
    <r>
      <rPr>
        <sz val="8"/>
        <color rgb="FF2F5496"/>
        <rFont val="Arial"/>
        <family val="2"/>
      </rPr>
      <t xml:space="preserve">Reduction in SLEDAI ≥4 points at 48 week
</t>
    </r>
    <r>
      <rPr>
        <sz val="10"/>
        <color rgb="FF000000"/>
        <rFont val="Liberation Sans1"/>
      </rPr>
      <t>Absence of new A and &gt;1 new B BILAG domains at 48 weeks
PGA change from baseline &lt;&lt;0.3 point increase at 48 weeks
BICLA response at 48 weeks</t>
    </r>
  </si>
  <si>
    <t>SLEDAI-2K  ≥6 and (BILAG) 2004 A disease in ≥1 organ system or BILAG B disease in ≥2 organ system if no A disease level activity present</t>
  </si>
  <si>
    <t>Severe active renal or CNS lupus
Prior anti IL-6 agent
≥3 courses of corticosteroids required for concomitant conditions within 1 year
B cell depleting agents, CYC, belimumab within 180 days
Anti TNF agents, IVIG, steroids &gt;100mg/day prednisone or equivalent, plasmapharesis in past 90 days</t>
  </si>
  <si>
    <t>PF-04236921 SC 10 mg, 50 mg or 200 mg at day 1, week 8 and week 16</t>
  </si>
  <si>
    <t>Matching placebo
Co-interventions:
Background SOC continued</t>
  </si>
  <si>
    <t>Primary: SRI-4 at week 24
responders could not be treatment failures, defined as:new or increased use of corticosteroids after day 28; new orincreased use of immunosuppressives and/or antimalarials; deathor hospitalisation due to worsening SLE; treatment discontinuationdue to SLE; or a flare that would interfere with trial participation
Secondary:
At 24 weeks;
BICLA response, changes in anti-dsDNA antibodies, C3, C4
corticosteroid dose was reduction by ≥25% from baseline, and to ≤7.5 mg/day
QOL mean score changes in SF-36, European Quality of Life 5 Dimensions (EQ-5D), visual analogue scale (VAS) and Functional Assessment of Chronic Illness Therapy (FACIT)-Fatigue scores.</t>
  </si>
  <si>
    <t>IL-10/BT-63</t>
  </si>
  <si>
    <t>SLEDAI-2K ≥6</t>
  </si>
  <si>
    <t>active and severe lupus nephritis or neuropsychiatric SLE</t>
  </si>
  <si>
    <t>BT063 50 or 100mg IV 8 times over 12 weeks</t>
  </si>
  <si>
    <r>
      <rPr>
        <sz val="10"/>
        <color rgb="FF000000"/>
        <rFont val="Arial"/>
        <family val="2"/>
      </rPr>
      <t xml:space="preserve">Matching placebo
</t>
    </r>
    <r>
      <rPr>
        <sz val="10"/>
        <color rgb="FF000000"/>
        <rFont val="Liberation Sans1"/>
      </rPr>
      <t xml:space="preserve">
</t>
    </r>
    <r>
      <rPr>
        <sz val="10"/>
        <color rgb="FF000000"/>
        <rFont val="Arial"/>
        <family val="2"/>
      </rPr>
      <t>Co-interventions:
Background SOC continued</t>
    </r>
  </si>
  <si>
    <t>BILAG A in any organ system</t>
  </si>
  <si>
    <t xml:space="preserve">Lupuzor 200 μg every 4 weeks, 200 μg every 2 weeks SC. Placebo administered in patients receiving 4 weekly injections on other weeks
</t>
  </si>
  <si>
    <t>Primary : SRI 4 at week 12
Secondary: SRI 4 at 52 weeks</t>
  </si>
  <si>
    <t xml:space="preserve">BILAG A in any organ system
Weekly cumulative prednisone dose must not exceed 80 mg
Stable SOC therapy for at least 4 weeks
</t>
  </si>
  <si>
    <t>Lupuzor 200 mcg SC every 4 weeks for 48 weeks</t>
  </si>
  <si>
    <t>Primary: SRI 4 at 52 weeks</t>
  </si>
  <si>
    <t>Obinituzumab</t>
  </si>
  <si>
    <t>Furie 2019 NOBILITY</t>
  </si>
  <si>
    <t>Class III/IV LN per ISPN/RPS 2003 classification</t>
  </si>
  <si>
    <t>RPGN, or eGFR &lt;30
Neuropsychiatric lupus</t>
  </si>
  <si>
    <t>Obinutuzumab 1000mg IV on Days 1,15, 168, 152</t>
  </si>
  <si>
    <t>Matched placebo
Co-interventions:
MMF/MPA at a starting dose of 1500 mg/day (or equivalent), titrated to - 2.5 g/day (or equivalent).
participants may receive 750-1000 mg methylprednisolone IV once daily for up to 3 days to treat underlying LN clinical activity.
0.5 mg/kg oral prednisone, tapering this prednisone dose, per protocol, starting on Day 16 and reducing the prednisone dosage to 7.5 mg/day by Week 12</t>
  </si>
  <si>
    <t>Primary: CRR at Week 52, defined as;
Serum creatinine ≤ the upper limit of normal (ULN) range of central laboratory values if baseline (Day 1) serum creatinine is above the ULN or serum creatinine ≤ 15% above baseline and ≤ the ULN range of central laboratory values if baseline (Day 1) serum creatinine is ≤ the ULN range of central laboratory values.inactive urinary sediment (as evidenced by &lt; 10 red blood cells (RBCs)/high-power field (HPF) and the absence of red cell casts)urinary protein to creatinine ratio &lt; 0.5.
Secondary: CRR at week 24, overall response at 52 weeks, PRR at 52 weeks, adverse events, change in C3/4, anti-dsDNA</t>
  </si>
  <si>
    <t xml:space="preserve">Biopsy proven lupus nephritis within 6 months of randomisation, Class III/IV with/out Class V, UPCR &gt;1
</t>
  </si>
  <si>
    <t>eGFR &lt;25ml/min
ESRD needing dialysis/transplant
CNS lupus</t>
  </si>
  <si>
    <t>Ocrelizumab 400mg or 1000mg IV infusion on days 1 and
15, followed by a single infusion at week 16 and every
16 weeks thereafter till 48 weeks</t>
  </si>
  <si>
    <r>
      <rPr>
        <sz val="10"/>
        <color rgb="FF000000"/>
        <rFont val="Liberation Sans1"/>
      </rPr>
      <t xml:space="preserve">Matched placebo
</t>
    </r>
    <r>
      <rPr>
        <sz val="10"/>
        <color rgb="FF000000"/>
        <rFont val="Arial"/>
        <family val="2"/>
      </rPr>
      <t xml:space="preserve">Co-interventions:
</t>
    </r>
    <r>
      <rPr>
        <sz val="10"/>
        <color rgb="FF231F20"/>
        <rFont val="Arial"/>
        <family val="2"/>
      </rPr>
      <t>Background glucocorticoids plus either MMF or
the Euro-Lupus Nephritis Trial (ELNT) regimen (CYC
followed by AZA)</t>
    </r>
  </si>
  <si>
    <t>Primary: Complete renal response and partial renal response at 48 weeks</t>
  </si>
  <si>
    <t>Merrill 2010
(EXPLORER)</t>
  </si>
  <si>
    <r>
      <rPr>
        <sz val="10"/>
        <color rgb="FF000000"/>
        <rFont val="Liberation Sans1"/>
      </rPr>
      <t xml:space="preserve">BILAG </t>
    </r>
    <r>
      <rPr>
        <sz val="10"/>
        <color rgb="FF000000"/>
        <rFont val="Arial"/>
        <family val="2"/>
      </rPr>
      <t>≥</t>
    </r>
    <r>
      <rPr>
        <sz val="10"/>
        <color rgb="FF000000"/>
        <rFont val="Liberation Sans1"/>
      </rPr>
      <t>A/2B</t>
    </r>
  </si>
  <si>
    <t>Neuropsychiatric lupus
CNI usage
Organ threatning lupus</t>
  </si>
  <si>
    <t>Rittuximab IV 1000mg on day 1, 15, 168 and 182</t>
  </si>
  <si>
    <t>Matched placebo
Co-interventions:
Backgroround SOC continued
Oral prednisolone daily at doses of 0.5, 0.75 or 1.0mg/kg based on BILAG score at entry and existing steroids doses, with a taper from day 16 to reach ≤10mg/day over 10 weeks and ≤5mg/day by week 52</t>
  </si>
  <si>
    <t>Primary : Major or partial clincial response at 52 weeks per BILAG scores
Secondary: proportion of patients with prednisone &lt;10mg/day from week 24 to 52</t>
  </si>
  <si>
    <t>Rovin 2012
(LUNAR)</t>
  </si>
  <si>
    <t>Class III/IV with/without class V lupus nephritis
On concurrent MMF/corticosteroids</t>
  </si>
  <si>
    <t>EGFR&lt;25mls/minute
&gt;50% glomerular sclerosis/interstitial fibrosis
Other immunesuppression aside from MMF/corticosteroids were stopped during screening period</t>
  </si>
  <si>
    <t xml:space="preserve">Rittuximab IV 1000mg on day 1, 15, 168 and 182
</t>
  </si>
  <si>
    <t>Matched placebo
Co-interventions:
MMF 1.5 gm/day in 3 divided doses, and increased to 3 gm/day by week 4, as tolerated, continued through at least week 52
Methylprednisolone 1,000mg IV 30–60 on day 1 and again within 3 days, as therapy for active LN</t>
  </si>
  <si>
    <t>Primary: CRR and PRR at week 52
Secondary: ttime to first CRR, CRR rates at 52 weeks, SF-36 physical scores, change in anti-dsDNA, C3, C4, serological markers of lupus, immunoglobulin levels</t>
  </si>
  <si>
    <r>
      <rPr>
        <sz val="10"/>
        <color rgb="FF000000"/>
        <rFont val="Liberation Sans1"/>
      </rPr>
      <t>BILAG A</t>
    </r>
    <r>
      <rPr>
        <sz val="10"/>
        <color rgb="FF000000"/>
        <rFont val="Arial"/>
        <family val="2"/>
      </rPr>
      <t>≥</t>
    </r>
    <r>
      <rPr>
        <sz val="10"/>
        <color rgb="FF000000"/>
        <rFont val="Liberation Sans1"/>
      </rPr>
      <t>1 or BILAG B</t>
    </r>
    <r>
      <rPr>
        <sz val="10"/>
        <color rgb="FF000000"/>
        <rFont val="Arial"/>
        <family val="2"/>
      </rPr>
      <t>≥</t>
    </r>
    <r>
      <rPr>
        <sz val="10"/>
        <color rgb="FF000000"/>
        <rFont val="Liberation Sans1"/>
      </rPr>
      <t xml:space="preserve">2 domans
</t>
    </r>
  </si>
  <si>
    <t>Active lupus nephritisunstable neuropsychiatric lupussevere or unstable antiphospholipid antibody syndromecurrent or recent history of systemic bacterial, fungal, viral or parasitic infections, or prior B cell directed therapy (within 12 months)</t>
  </si>
  <si>
    <t>Rontalizumab IV 750 mg monthly until week 20, then SC 300mg every 2 weeks until week 22</t>
  </si>
  <si>
    <t>Matching placebo</t>
  </si>
  <si>
    <t xml:space="preserve">Primary end point: proportion of patients who at Week 24 achieved reduction of all BILAG A domains present atrandomisation to BILAG B or better and all BILAG B domainsto BILAG C or better with no new BILAG A or more than onenew BILAG B and without being classified as treatment failuredue to additional therapies
Secondary outcomes
(SRI)-4 response at Week 4, patients with a decreased use of prednisone&lt;10mg/day, SELENA-SLEDAI and SFI flare rates
</t>
  </si>
  <si>
    <t>SLEDAI-2K ≥6 with at least two points from a clinical component (excluding SLE headache or organic brain syndrome)
(BILAG)-2004 sore of ≥1A or ≥2B organ system scores
PGA ≥1
Stable doses of SOC ,</t>
  </si>
  <si>
    <t>Sifalimumab IV, doses of 200 mg, 600 mg or1200 mg</t>
  </si>
  <si>
    <t>Primary:SRI-4 response at 52 weeks
Secondary:
BICLA response
Proportion of patients with decreased oral prednisone dosages (≥10 mg/day, or equivalent, at baseline to ≤7.5 mg/day by week 52)
Proportion of patients with ≥4-point reduction in CLASI for patients with CLASI ≥10 at baseline
Proportion of patients with &gt;3-point improvement in FACIT
SLEDAI-2Kmodified SRI (mSRI) requiring SLEDAI-2K reductions of 5–8 points
dsDNA; and C3 and C4 complement concentrations</t>
  </si>
  <si>
    <t>SM 101</t>
  </si>
  <si>
    <r>
      <rPr>
        <sz val="10"/>
        <color rgb="FF000000"/>
        <rFont val="OpenSans-Regular"/>
      </rPr>
      <t xml:space="preserve">SELENASLEDAI
score </t>
    </r>
    <r>
      <rPr>
        <sz val="10"/>
        <color rgb="FF000000"/>
        <rFont val="ArialMT"/>
      </rPr>
      <t xml:space="preserve">≥ </t>
    </r>
    <r>
      <rPr>
        <sz val="10"/>
        <color rgb="FF000000"/>
        <rFont val="OpenSans-Regular"/>
      </rPr>
      <t>6 points</t>
    </r>
  </si>
  <si>
    <t>SM101 IV doses of 6mg/kg and 12mg/kg  weekly for 4 weeks</t>
  </si>
  <si>
    <t>Primary: SRI 4 at 24 weeks</t>
  </si>
  <si>
    <t>Tabalumab</t>
  </si>
  <si>
    <t>SELENA-SLEDAI ≥6</t>
  </si>
  <si>
    <t>Tabalumab 240 mg SC loading dose
Followed by either 120mg every 2 weeks, or 120mg every 4 weeks</t>
  </si>
  <si>
    <t>Primary: SRI-5 at week 52
Secondary: time to first severe SLE, flare on the SELENA-SLEDAI Flare Index,patients with reduction in corticosteroid dose by ≥25% to≤7.5 mg/day prednisone for ≥3 consecutivemonths from weeks 24 through 52</t>
  </si>
  <si>
    <t>Ustekinumab</t>
  </si>
  <si>
    <r>
      <rPr>
        <sz val="10"/>
        <color rgb="FF000000"/>
        <rFont val="Liberation Sans1"/>
      </rPr>
      <t xml:space="preserve">BILAG 2004 A or 2B
SLEDAI­-2K </t>
    </r>
    <r>
      <rPr>
        <sz val="10"/>
        <color rgb="FF000000"/>
        <rFont val="Times New Roman"/>
      </rPr>
      <t>≥</t>
    </r>
    <r>
      <rPr>
        <sz val="10"/>
        <color rgb="FF000000"/>
        <rFont val="Liberation Sans1"/>
      </rPr>
      <t xml:space="preserve"> 6 , and clinical SLEDAI-2K </t>
    </r>
    <r>
      <rPr>
        <sz val="10"/>
        <color rgb="FF000000"/>
        <rFont val="Times New Roman"/>
      </rPr>
      <t>≥ 4</t>
    </r>
  </si>
  <si>
    <t>unstable or progressive systemic lupus erythematosus (eg, active class III or IV glom­erulonephritis, systemic vasculitis, or active CNS involvement)</t>
  </si>
  <si>
    <t>Ustekinumab IV , weight based:260 mg for patients weighing 35–55 kg, 390 mg for patients weighing &gt;55 kg and ≤85 kg, and 520 mg for patients weighing &gt;85 kg) followed by subcutaneous injections of ustekinumab 90 mg every 8 weeks or intravenous infusion of placebo at week 0 followed by subcutaneous injections of placebo every 8 weeks, both in addition to standard-of-care therapy</t>
  </si>
  <si>
    <t>Primary:SRI 4 at 24 weeks
Secondary: SRI 5 and 6, BICLA at 24 weeks. SLEDAI-2K mean change from baseline, SLEDAI-2K and modified response</t>
  </si>
  <si>
    <t>BILAG-A other than in the mucocutaneous and/or musculoskeletal system at screening and at baseline for the organ systems that can be assessed
Prior therapy blocking the interleukin-6 (IL-6) pathway
CNS lupus
Active lupus nephritis</t>
  </si>
  <si>
    <t>Vobarilizumab 75mg every  4 weeks, 150mg every 4 weeks, 150mg every  2 weeks and 225mg every 2 weeks</t>
  </si>
  <si>
    <t>Matched placebo
Co intervention:Background SOC continued</t>
  </si>
  <si>
    <t>Primary:
Modified BICLA response at 24 weeks
Secondary:
mBICLA response at 24/48 weeks
mSRI 4,5,6,7,8 at 24/48 weeks
mSLEDAI-2K change from baseline at 24/48 weeks
BILAG2004 improvement and enhanced improvement at 24/48 weeks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</si>
</sst>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0"/>
      <color rgb="FF000000"/>
      <name val="Liberation Sans1"/>
    </font>
    <font>
      <sz val="10"/>
      <color rgb="FF2F5496"/>
      <name val="Liberation Sans1"/>
    </font>
    <font>
      <sz val="11"/>
      <color rgb="FF2F5496"/>
      <name val="Calibri"/>
      <family val="2"/>
    </font>
    <font>
      <sz val="12"/>
      <color rgb="FF2F5496"/>
      <name val="Liberation Sans1"/>
    </font>
    <font>
      <b/>
      <sz val="10"/>
      <color rgb="FF000000"/>
      <name val="Liberation Sans1"/>
    </font>
    <font>
      <sz val="10"/>
      <color rgb="FF000000"/>
      <name val="Times New Roman"/>
    </font>
    <font>
      <sz val="10"/>
      <color rgb="FF000000"/>
      <name val="Arial"/>
      <family val="2"/>
    </font>
    <font>
      <sz val="10"/>
      <color rgb="FF000000"/>
      <name val="AdvTT00bc0be2"/>
    </font>
    <font>
      <sz val="10"/>
      <color rgb="FF000000"/>
      <name val="AdvTT00bc0be2+20"/>
    </font>
    <font>
      <sz val="10"/>
      <color rgb="FF000000"/>
      <name val="AdvTT00bc0be2+fb"/>
    </font>
    <font>
      <sz val="8"/>
      <color rgb="FF2F5496"/>
      <name val="Arial"/>
      <family val="2"/>
    </font>
    <font>
      <sz val="10"/>
      <color rgb="FF231F20"/>
      <name val="Arial"/>
      <family val="2"/>
    </font>
    <font>
      <sz val="10"/>
      <color rgb="FF000000"/>
      <name val="OpenSans-Regular"/>
    </font>
    <font>
      <sz val="10"/>
      <color rgb="FF000000"/>
      <name val="ArialMT"/>
    </font>
  </fonts>
  <fills count="6">
    <fill>
      <patternFill patternType="none"/>
    </fill>
    <fill>
      <patternFill patternType="gray125"/>
    </fill>
    <fill>
      <patternFill patternType="solid">
        <fgColor rgb="FFB4C7DC"/>
        <bgColor rgb="FF99CCFF"/>
      </patternFill>
    </fill>
    <fill>
      <patternFill patternType="solid">
        <fgColor rgb="FFD0DBF0"/>
        <bgColor rgb="FFDEE6EF"/>
      </patternFill>
    </fill>
    <fill>
      <patternFill patternType="solid">
        <fgColor rgb="FFDEE6EF"/>
        <bgColor rgb="FFD0DBF0"/>
      </patternFill>
    </fill>
    <fill>
      <patternFill patternType="solid">
        <fgColor rgb="FFFFFFFF"/>
        <bgColor rgb="FFFFFFCC"/>
      </patternFill>
    </fill>
  </fills>
  <borders count="2">
    <border>
      <left/>
      <right/>
      <top/>
      <bottom/>
      <diagonal/>
    </border>
    <border>
      <left/>
      <right/>
      <top style="hair">
        <color rgb="FF4472C4"/>
      </top>
      <bottom style="hair">
        <color rgb="FF4472C4"/>
      </bottom>
      <diagonal/>
    </border>
  </borders>
  <cellStyleXfs count="1">
    <xf numFmtId="0" fontId="0" fillId="0" borderId="0"/>
  </cellStyleXfs>
  <cellXfs count="27">
    <xf numFmtId="0" fontId="0" fillId="0" borderId="0" xfId="0"/>
    <xf numFmtId="0" fontId="0" fillId="2" borderId="0" xfId="0" applyFill="1" applyAlignment="1">
      <alignment horizontal="left" vertical="top" wrapText="1"/>
    </xf>
    <xf numFmtId="0" fontId="1" fillId="2" borderId="0" xfId="0" applyFont="1" applyFill="1" applyAlignment="1">
      <alignment horizontal="left" vertical="top" wrapText="1"/>
    </xf>
    <xf numFmtId="0" fontId="0" fillId="0" borderId="0" xfId="0" applyAlignment="1">
      <alignment wrapText="1"/>
    </xf>
    <xf numFmtId="0" fontId="0" fillId="0" borderId="0" xfId="0" applyAlignment="1">
      <alignment vertical="top" wrapText="1"/>
    </xf>
    <xf numFmtId="0" fontId="1" fillId="0" borderId="1" xfId="0" applyFont="1" applyBorder="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10" fontId="1" fillId="0" borderId="0" xfId="0" applyNumberFormat="1" applyFont="1" applyAlignment="1">
      <alignment horizontal="left" vertical="top" wrapText="1"/>
    </xf>
    <xf numFmtId="0" fontId="1" fillId="0" borderId="0" xfId="0" applyFont="1" applyAlignment="1">
      <alignment vertical="top" wrapText="1"/>
    </xf>
    <xf numFmtId="0" fontId="2" fillId="0" borderId="1" xfId="0" applyFont="1" applyBorder="1" applyAlignment="1">
      <alignment vertical="top" wrapText="1"/>
    </xf>
    <xf numFmtId="0" fontId="3" fillId="0" borderId="1" xfId="0" applyFont="1" applyBorder="1" applyAlignment="1">
      <alignment vertical="top" wrapText="1"/>
    </xf>
    <xf numFmtId="0" fontId="4" fillId="0" borderId="1" xfId="0" applyFont="1" applyBorder="1" applyAlignment="1">
      <alignment wrapText="1"/>
    </xf>
    <xf numFmtId="0" fontId="0" fillId="3" borderId="0" xfId="0" applyFill="1" applyAlignment="1">
      <alignment vertical="top" wrapText="1"/>
    </xf>
    <xf numFmtId="0" fontId="0" fillId="4" borderId="0" xfId="0" applyFill="1" applyAlignment="1">
      <alignment vertical="top" wrapText="1"/>
    </xf>
    <xf numFmtId="0" fontId="0" fillId="2" borderId="0" xfId="0" applyFill="1" applyAlignment="1">
      <alignment vertical="top" wrapText="1"/>
    </xf>
    <xf numFmtId="0" fontId="0" fillId="5" borderId="0" xfId="0" applyFill="1" applyAlignment="1">
      <alignment vertical="top" wrapText="1"/>
    </xf>
    <xf numFmtId="0" fontId="7" fillId="0" borderId="0" xfId="0" applyFont="1" applyAlignment="1">
      <alignment vertical="top" wrapText="1"/>
    </xf>
    <xf numFmtId="0" fontId="6" fillId="5" borderId="0" xfId="0" applyFont="1" applyFill="1" applyAlignment="1">
      <alignment vertical="top" wrapText="1"/>
    </xf>
    <xf numFmtId="0" fontId="1" fillId="5" borderId="0" xfId="0" applyFont="1" applyFill="1" applyAlignment="1">
      <alignment vertical="top" wrapText="1"/>
    </xf>
    <xf numFmtId="0" fontId="6" fillId="0" borderId="0" xfId="0" applyFont="1" applyAlignment="1">
      <alignment vertical="top" wrapText="1"/>
    </xf>
    <xf numFmtId="0" fontId="10" fillId="0" borderId="0" xfId="0" applyFont="1" applyAlignment="1">
      <alignment vertical="top" wrapText="1"/>
    </xf>
    <xf numFmtId="0" fontId="12" fillId="0" borderId="0" xfId="0" applyFont="1" applyAlignment="1">
      <alignment vertical="top" wrapText="1"/>
    </xf>
    <xf numFmtId="0" fontId="1" fillId="0" borderId="1" xfId="0" applyFont="1" applyBorder="1" applyAlignment="1">
      <alignment horizontal="center" vertical="top" wrapText="1"/>
    </xf>
    <xf numFmtId="0" fontId="1" fillId="2" borderId="0" xfId="0" applyFont="1" applyFill="1" applyAlignment="1">
      <alignment horizontal="left" vertical="top" wrapText="1"/>
    </xf>
    <xf numFmtId="0" fontId="0" fillId="2" borderId="0" xfId="0" applyFill="1"/>
    <xf numFmtId="0" fontId="0" fillId="2" borderId="0" xfId="0" applyFill="1" applyAlignment="1">
      <alignment horizontal="lef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DC"/>
      <rgbColor rgb="FF808080"/>
      <rgbColor rgb="FF9999FF"/>
      <rgbColor rgb="FF993366"/>
      <rgbColor rgb="FFFFFFCC"/>
      <rgbColor rgb="FFDEE6EF"/>
      <rgbColor rgb="FF660066"/>
      <rgbColor rgb="FFFF8080"/>
      <rgbColor rgb="FF0066CC"/>
      <rgbColor rgb="FFD0DBF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4472C4"/>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496"/>
      <rgbColor rgb="FF231F2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72"/>
  <sheetViews>
    <sheetView tabSelected="1" topLeftCell="J3" zoomScale="86" zoomScaleNormal="86" workbookViewId="0">
      <selection activeCell="M9" sqref="M8:N9"/>
    </sheetView>
  </sheetViews>
  <sheetFormatPr defaultColWidth="8.6640625" defaultRowHeight="13.2"/>
  <cols>
    <col min="1" max="1" width="18.21875" customWidth="1"/>
    <col min="2" max="2" width="11.44140625" customWidth="1"/>
    <col min="3" max="3" width="7.77734375" customWidth="1"/>
    <col min="4" max="4" width="8.77734375" customWidth="1"/>
    <col min="5" max="5" width="9.44140625" customWidth="1"/>
    <col min="6" max="6" width="10.88671875" customWidth="1"/>
    <col min="7" max="7" width="13.44140625" customWidth="1"/>
    <col min="8" max="8" width="8.5546875" customWidth="1"/>
    <col min="9" max="9" width="14.88671875" customWidth="1"/>
    <col min="10" max="10" width="11" customWidth="1"/>
    <col min="11" max="11" width="11.109375" customWidth="1"/>
    <col min="12" max="12" width="11.33203125" customWidth="1"/>
    <col min="13" max="13" width="11.109375" customWidth="1"/>
    <col min="14" max="14" width="12.44140625" customWidth="1"/>
    <col min="15" max="15" width="14.5546875" customWidth="1"/>
    <col min="16" max="18" width="16.33203125" customWidth="1"/>
    <col min="19" max="19" width="16.109375" customWidth="1"/>
    <col min="20" max="20" width="21.88671875" customWidth="1"/>
    <col min="21" max="21" width="12.5546875" customWidth="1"/>
    <col min="22" max="22" width="11.44140625" customWidth="1"/>
    <col min="23" max="23" width="12.33203125" customWidth="1"/>
    <col min="24" max="24" width="11.44140625" customWidth="1"/>
    <col min="25" max="25" width="34.44140625" customWidth="1"/>
  </cols>
  <sheetData>
    <row r="1" spans="1:25" ht="12.75" customHeight="1">
      <c r="A1" s="5"/>
      <c r="B1" s="5"/>
      <c r="C1" s="23" t="s">
        <v>13</v>
      </c>
      <c r="D1" s="23"/>
      <c r="E1" s="23"/>
      <c r="F1" s="23"/>
      <c r="G1" s="23"/>
      <c r="H1" s="23"/>
      <c r="I1" s="23" t="s">
        <v>14</v>
      </c>
      <c r="J1" s="23"/>
      <c r="K1" s="23"/>
      <c r="L1" s="23" t="s">
        <v>15</v>
      </c>
      <c r="M1" s="23"/>
      <c r="N1" s="23"/>
      <c r="O1" s="23" t="s">
        <v>16</v>
      </c>
      <c r="P1" s="23"/>
      <c r="Q1" s="23"/>
      <c r="R1" s="5"/>
      <c r="S1" s="5"/>
      <c r="T1" s="23" t="s">
        <v>17</v>
      </c>
      <c r="U1" s="23"/>
      <c r="V1" s="23"/>
      <c r="W1" s="23"/>
      <c r="X1" s="23"/>
      <c r="Y1" s="23"/>
    </row>
    <row r="2" spans="1:25" ht="39.6">
      <c r="A2" s="5" t="s">
        <v>0</v>
      </c>
      <c r="B2" s="5" t="s">
        <v>18</v>
      </c>
      <c r="C2" s="5" t="s">
        <v>19</v>
      </c>
      <c r="D2" s="5" t="s">
        <v>20</v>
      </c>
      <c r="E2" s="5" t="s">
        <v>21</v>
      </c>
      <c r="F2" s="5" t="s">
        <v>22</v>
      </c>
      <c r="G2" s="5" t="s">
        <v>23</v>
      </c>
      <c r="H2" s="5" t="s">
        <v>24</v>
      </c>
      <c r="I2" s="5" t="s">
        <v>25</v>
      </c>
      <c r="J2" s="5" t="s">
        <v>26</v>
      </c>
      <c r="K2" s="5" t="s">
        <v>27</v>
      </c>
      <c r="L2" s="5" t="s">
        <v>28</v>
      </c>
      <c r="M2" s="5" t="s">
        <v>29</v>
      </c>
      <c r="N2" s="5" t="s">
        <v>30</v>
      </c>
      <c r="O2" s="5" t="s">
        <v>31</v>
      </c>
      <c r="P2" s="5" t="s">
        <v>32</v>
      </c>
      <c r="Q2" s="5" t="s">
        <v>33</v>
      </c>
      <c r="R2" s="5" t="s">
        <v>34</v>
      </c>
      <c r="S2" s="5" t="s">
        <v>35</v>
      </c>
      <c r="T2" s="5" t="s">
        <v>36</v>
      </c>
      <c r="U2" s="5" t="s">
        <v>37</v>
      </c>
      <c r="V2" s="5" t="s">
        <v>38</v>
      </c>
      <c r="W2" s="5" t="s">
        <v>39</v>
      </c>
      <c r="X2" s="5" t="s">
        <v>40</v>
      </c>
      <c r="Y2" s="5" t="s">
        <v>41</v>
      </c>
    </row>
    <row r="3" spans="1:25" ht="12.75" customHeight="1">
      <c r="A3" s="24" t="s">
        <v>1</v>
      </c>
      <c r="B3" s="24"/>
      <c r="C3" s="2"/>
      <c r="D3" s="2"/>
      <c r="E3" s="2"/>
      <c r="F3" s="2"/>
      <c r="G3" s="2"/>
      <c r="H3" s="2"/>
      <c r="I3" s="2"/>
      <c r="J3" s="2"/>
      <c r="K3" s="2"/>
      <c r="L3" s="2"/>
      <c r="M3" s="2"/>
      <c r="N3" s="2"/>
      <c r="O3" s="2"/>
      <c r="P3" s="2"/>
      <c r="Q3" s="2"/>
      <c r="R3" s="2"/>
      <c r="S3" s="2"/>
      <c r="T3" s="2"/>
      <c r="U3" s="2"/>
      <c r="V3" s="2"/>
      <c r="W3" s="2"/>
      <c r="X3" s="2"/>
      <c r="Y3" s="2"/>
    </row>
    <row r="4" spans="1:25" ht="52.8">
      <c r="A4" s="6" t="s">
        <v>42</v>
      </c>
      <c r="B4" s="6">
        <v>175</v>
      </c>
      <c r="C4" s="6">
        <v>64.599999999999994</v>
      </c>
      <c r="D4" s="6">
        <v>9.1</v>
      </c>
      <c r="E4" s="6">
        <v>23.4</v>
      </c>
      <c r="F4" s="6" t="s">
        <v>43</v>
      </c>
      <c r="G4" s="6">
        <v>0.6</v>
      </c>
      <c r="H4" s="6">
        <v>2.2999999999999998</v>
      </c>
      <c r="I4" s="6" t="s">
        <v>43</v>
      </c>
      <c r="J4" s="6" t="s">
        <v>43</v>
      </c>
      <c r="K4" s="6" t="s">
        <v>43</v>
      </c>
      <c r="L4" s="6" t="s">
        <v>43</v>
      </c>
      <c r="M4" s="6" t="s">
        <v>43</v>
      </c>
      <c r="N4" s="6" t="s">
        <v>43</v>
      </c>
      <c r="O4" s="6" t="s">
        <v>43</v>
      </c>
      <c r="P4" s="6" t="s">
        <v>43</v>
      </c>
      <c r="Q4" s="6" t="s">
        <v>43</v>
      </c>
      <c r="R4" s="6" t="s">
        <v>43</v>
      </c>
      <c r="S4" s="6" t="s">
        <v>44</v>
      </c>
      <c r="T4" s="6" t="s">
        <v>43</v>
      </c>
      <c r="U4" s="6">
        <v>68.599999999999994</v>
      </c>
      <c r="V4" s="6">
        <v>13.7</v>
      </c>
      <c r="W4" s="6">
        <v>21.7</v>
      </c>
      <c r="X4" s="6">
        <v>5.0999999999999996</v>
      </c>
      <c r="Y4" s="6" t="s">
        <v>45</v>
      </c>
    </row>
    <row r="5" spans="1:25" ht="26.4">
      <c r="A5" s="6" t="s">
        <v>3</v>
      </c>
      <c r="B5" s="6">
        <v>298</v>
      </c>
      <c r="C5" s="6">
        <v>37.200000000000003</v>
      </c>
      <c r="D5" s="6">
        <v>4.7</v>
      </c>
      <c r="E5" s="6">
        <v>55</v>
      </c>
      <c r="F5" s="6" t="s">
        <v>43</v>
      </c>
      <c r="G5" s="6" t="s">
        <v>43</v>
      </c>
      <c r="H5" s="6">
        <v>3</v>
      </c>
      <c r="I5" s="6" t="s">
        <v>43</v>
      </c>
      <c r="J5" s="6" t="s">
        <v>43</v>
      </c>
      <c r="K5" s="6" t="s">
        <v>43</v>
      </c>
      <c r="L5" s="6" t="s">
        <v>43</v>
      </c>
      <c r="M5" s="6" t="s">
        <v>43</v>
      </c>
      <c r="N5" s="6" t="s">
        <v>43</v>
      </c>
      <c r="O5" s="6" t="s">
        <v>46</v>
      </c>
      <c r="P5" s="6" t="s">
        <v>47</v>
      </c>
      <c r="Q5" s="6" t="s">
        <v>43</v>
      </c>
      <c r="R5" s="6" t="s">
        <v>43</v>
      </c>
      <c r="S5" s="6" t="s">
        <v>43</v>
      </c>
      <c r="T5" s="6" t="s">
        <v>48</v>
      </c>
      <c r="U5" s="6" t="s">
        <v>43</v>
      </c>
      <c r="V5" s="6" t="s">
        <v>49</v>
      </c>
      <c r="W5" s="6" t="s">
        <v>50</v>
      </c>
      <c r="X5" s="6" t="s">
        <v>51</v>
      </c>
      <c r="Y5" s="6" t="s">
        <v>52</v>
      </c>
    </row>
    <row r="6" spans="1:25" ht="66">
      <c r="A6" s="6" t="s">
        <v>2</v>
      </c>
      <c r="B6" s="6">
        <v>134</v>
      </c>
      <c r="C6" s="6">
        <v>50</v>
      </c>
      <c r="D6" s="6">
        <v>38.799999999999997</v>
      </c>
      <c r="E6" s="6">
        <v>4.5</v>
      </c>
      <c r="F6" s="6">
        <v>39.6</v>
      </c>
      <c r="G6" s="6" t="s">
        <v>43</v>
      </c>
      <c r="H6" s="6">
        <v>6.7</v>
      </c>
      <c r="I6" s="6" t="s">
        <v>43</v>
      </c>
      <c r="J6" s="6" t="s">
        <v>43</v>
      </c>
      <c r="K6" s="6" t="s">
        <v>43</v>
      </c>
      <c r="L6" s="6" t="s">
        <v>43</v>
      </c>
      <c r="M6" s="6" t="s">
        <v>43</v>
      </c>
      <c r="N6" s="6" t="s">
        <v>43</v>
      </c>
      <c r="O6" s="6" t="s">
        <v>53</v>
      </c>
      <c r="P6" s="6" t="s">
        <v>54</v>
      </c>
      <c r="Q6" s="6" t="s">
        <v>43</v>
      </c>
      <c r="R6" s="6" t="s">
        <v>43</v>
      </c>
      <c r="S6" s="6" t="s">
        <v>43</v>
      </c>
      <c r="T6" s="6" t="s">
        <v>43</v>
      </c>
      <c r="U6" s="6" t="s">
        <v>43</v>
      </c>
      <c r="V6" s="6" t="s">
        <v>43</v>
      </c>
      <c r="W6" s="6" t="s">
        <v>43</v>
      </c>
      <c r="X6" s="6" t="s">
        <v>43</v>
      </c>
      <c r="Y6" s="6" t="s">
        <v>55</v>
      </c>
    </row>
    <row r="7" spans="1:25">
      <c r="A7" s="6" t="s">
        <v>4</v>
      </c>
      <c r="B7" s="6">
        <v>405</v>
      </c>
      <c r="C7" s="6">
        <v>38.5</v>
      </c>
      <c r="D7" s="6">
        <v>7.4</v>
      </c>
      <c r="E7" s="6">
        <v>35.799999999999997</v>
      </c>
      <c r="F7" s="6" t="s">
        <v>43</v>
      </c>
      <c r="G7" s="6" t="s">
        <v>43</v>
      </c>
      <c r="H7" s="6">
        <v>18.3</v>
      </c>
      <c r="I7" s="6" t="s">
        <v>43</v>
      </c>
      <c r="J7" s="6" t="s">
        <v>43</v>
      </c>
      <c r="K7" s="6" t="s">
        <v>43</v>
      </c>
      <c r="L7" s="6" t="s">
        <v>43</v>
      </c>
      <c r="M7" s="6" t="s">
        <v>43</v>
      </c>
      <c r="N7" s="6" t="s">
        <v>43</v>
      </c>
      <c r="O7" s="6" t="s">
        <v>56</v>
      </c>
      <c r="P7" s="6" t="s">
        <v>43</v>
      </c>
      <c r="Q7" s="6" t="s">
        <v>43</v>
      </c>
      <c r="R7" s="6" t="s">
        <v>43</v>
      </c>
      <c r="S7" s="6" t="s">
        <v>43</v>
      </c>
      <c r="T7" s="6" t="s">
        <v>43</v>
      </c>
      <c r="U7" s="6" t="s">
        <v>43</v>
      </c>
      <c r="V7" s="6" t="s">
        <v>43</v>
      </c>
      <c r="W7" s="6" t="s">
        <v>43</v>
      </c>
      <c r="X7" s="6">
        <v>100</v>
      </c>
      <c r="Y7" s="6" t="s">
        <v>43</v>
      </c>
    </row>
    <row r="8" spans="1:25" ht="12.75" customHeight="1">
      <c r="A8" s="24" t="s">
        <v>57</v>
      </c>
      <c r="B8" s="24"/>
      <c r="C8" s="2"/>
      <c r="D8" s="2"/>
      <c r="E8" s="2"/>
      <c r="F8" s="2"/>
      <c r="G8" s="2"/>
      <c r="H8" s="2"/>
      <c r="I8" s="2"/>
      <c r="J8" s="2"/>
      <c r="K8" s="2"/>
      <c r="L8" s="2"/>
      <c r="M8" s="2"/>
      <c r="N8" s="2"/>
      <c r="O8" s="2"/>
      <c r="P8" s="2"/>
      <c r="Q8" s="2"/>
      <c r="R8" s="2"/>
      <c r="S8" s="2"/>
      <c r="T8" s="2"/>
      <c r="U8" s="2"/>
      <c r="V8" s="2"/>
      <c r="W8" s="2"/>
      <c r="X8" s="2"/>
      <c r="Y8" s="2"/>
    </row>
    <row r="9" spans="1:25" ht="52.8">
      <c r="A9" s="6" t="s">
        <v>58</v>
      </c>
      <c r="B9" s="6">
        <v>298</v>
      </c>
      <c r="C9" s="6">
        <v>46.3</v>
      </c>
      <c r="D9" s="6">
        <v>25.5</v>
      </c>
      <c r="E9" s="6">
        <v>5</v>
      </c>
      <c r="F9" s="6">
        <v>20.5</v>
      </c>
      <c r="G9" s="6" t="s">
        <v>43</v>
      </c>
      <c r="H9" s="6">
        <v>3</v>
      </c>
      <c r="I9" s="6" t="s">
        <v>43</v>
      </c>
      <c r="J9" s="6" t="s">
        <v>43</v>
      </c>
      <c r="K9" s="6" t="s">
        <v>43</v>
      </c>
      <c r="L9" s="6" t="s">
        <v>43</v>
      </c>
      <c r="M9" s="6" t="s">
        <v>43</v>
      </c>
      <c r="N9" s="6" t="s">
        <v>43</v>
      </c>
      <c r="O9" s="6" t="s">
        <v>43</v>
      </c>
      <c r="P9" s="6" t="s">
        <v>59</v>
      </c>
      <c r="Q9" s="6" t="s">
        <v>43</v>
      </c>
      <c r="R9" s="6" t="s">
        <v>43</v>
      </c>
      <c r="S9" s="6" t="s">
        <v>43</v>
      </c>
      <c r="T9" s="6" t="s">
        <v>43</v>
      </c>
      <c r="U9" s="6" t="s">
        <v>43</v>
      </c>
      <c r="V9" s="6">
        <v>24.8</v>
      </c>
      <c r="W9" s="6" t="s">
        <v>43</v>
      </c>
      <c r="X9" s="6">
        <v>14.1</v>
      </c>
      <c r="Y9" s="6" t="s">
        <v>43</v>
      </c>
    </row>
    <row r="10" spans="1:25" ht="12.75" customHeight="1">
      <c r="A10" s="24" t="s">
        <v>60</v>
      </c>
      <c r="B10" s="24"/>
      <c r="C10" s="2"/>
      <c r="D10" s="2"/>
      <c r="E10" s="2"/>
      <c r="F10" s="2"/>
      <c r="G10" s="2"/>
      <c r="H10" s="2"/>
      <c r="I10" s="2"/>
      <c r="J10" s="2"/>
      <c r="K10" s="2"/>
      <c r="L10" s="2"/>
      <c r="M10" s="2"/>
      <c r="N10" s="2"/>
      <c r="O10" s="2"/>
      <c r="P10" s="2"/>
      <c r="Q10" s="2"/>
      <c r="R10" s="2"/>
      <c r="S10" s="2"/>
      <c r="T10" s="2"/>
      <c r="U10" s="2"/>
      <c r="V10" s="2"/>
      <c r="W10" s="2"/>
      <c r="X10" s="2"/>
      <c r="Y10" s="2"/>
    </row>
    <row r="11" spans="1:25" ht="26.4">
      <c r="A11" s="6" t="s">
        <v>61</v>
      </c>
      <c r="B11" s="6">
        <v>305</v>
      </c>
      <c r="C11" s="6" t="s">
        <v>62</v>
      </c>
      <c r="D11" s="6">
        <v>13.4</v>
      </c>
      <c r="E11" s="6">
        <v>7.2</v>
      </c>
      <c r="F11" s="6" t="s">
        <v>43</v>
      </c>
      <c r="G11" s="6">
        <v>1.6</v>
      </c>
      <c r="H11" s="6">
        <v>36.6</v>
      </c>
      <c r="I11" s="6" t="s">
        <v>43</v>
      </c>
      <c r="J11" s="6" t="s">
        <v>63</v>
      </c>
      <c r="K11" s="6" t="s">
        <v>43</v>
      </c>
      <c r="L11" s="6" t="s">
        <v>43</v>
      </c>
      <c r="M11" s="6" t="s">
        <v>43</v>
      </c>
      <c r="N11" s="6" t="s">
        <v>43</v>
      </c>
      <c r="O11" s="6" t="s">
        <v>43</v>
      </c>
      <c r="P11" s="6" t="s">
        <v>43</v>
      </c>
      <c r="Q11" s="6" t="s">
        <v>43</v>
      </c>
      <c r="R11" s="6" t="s">
        <v>43</v>
      </c>
      <c r="S11" s="6" t="s">
        <v>43</v>
      </c>
      <c r="T11" s="6" t="s">
        <v>64</v>
      </c>
      <c r="U11" s="6" t="s">
        <v>65</v>
      </c>
      <c r="V11" s="6" t="s">
        <v>66</v>
      </c>
      <c r="W11" s="6">
        <v>19.7</v>
      </c>
      <c r="X11" s="6">
        <v>10.8</v>
      </c>
      <c r="Y11" s="6" t="s">
        <v>67</v>
      </c>
    </row>
    <row r="12" spans="1:25" ht="26.4">
      <c r="A12" s="6" t="s">
        <v>10</v>
      </c>
      <c r="B12" s="6">
        <v>457</v>
      </c>
      <c r="C12" s="6">
        <v>71.3</v>
      </c>
      <c r="D12" s="6">
        <v>14.4</v>
      </c>
      <c r="E12" s="6">
        <v>5.3</v>
      </c>
      <c r="F12" s="6">
        <v>19</v>
      </c>
      <c r="G12" s="6">
        <v>0.2</v>
      </c>
      <c r="H12" s="6">
        <v>8.8000000000000007</v>
      </c>
      <c r="I12" s="6" t="s">
        <v>68</v>
      </c>
      <c r="J12" s="6" t="s">
        <v>69</v>
      </c>
      <c r="K12" s="6" t="s">
        <v>43</v>
      </c>
      <c r="L12" s="6" t="s">
        <v>43</v>
      </c>
      <c r="M12" s="6">
        <v>47.5</v>
      </c>
      <c r="N12" s="6" t="s">
        <v>43</v>
      </c>
      <c r="O12" s="6" t="s">
        <v>43</v>
      </c>
      <c r="P12" s="6" t="s">
        <v>43</v>
      </c>
      <c r="Q12" s="6" t="s">
        <v>43</v>
      </c>
      <c r="R12" s="6" t="s">
        <v>43</v>
      </c>
      <c r="S12" s="6" t="s">
        <v>43</v>
      </c>
      <c r="T12" s="6" t="s">
        <v>70</v>
      </c>
      <c r="U12" s="6">
        <v>73.099999999999994</v>
      </c>
      <c r="V12" s="6">
        <v>17.899999999999999</v>
      </c>
      <c r="W12" s="6">
        <v>16.2</v>
      </c>
      <c r="X12" s="6">
        <v>13.6</v>
      </c>
      <c r="Y12" s="6" t="s">
        <v>71</v>
      </c>
    </row>
    <row r="13" spans="1:25" ht="52.8">
      <c r="A13" s="6" t="s">
        <v>72</v>
      </c>
      <c r="B13" s="6">
        <v>362</v>
      </c>
      <c r="C13" s="6">
        <v>59.9</v>
      </c>
      <c r="D13" s="6">
        <v>11.6</v>
      </c>
      <c r="E13" s="6">
        <v>16.600000000000001</v>
      </c>
      <c r="F13" s="6">
        <v>29.8</v>
      </c>
      <c r="G13" s="6" t="s">
        <v>43</v>
      </c>
      <c r="H13" s="6">
        <v>11.9</v>
      </c>
      <c r="I13" s="6" t="s">
        <v>73</v>
      </c>
      <c r="J13" s="6" t="s">
        <v>74</v>
      </c>
      <c r="K13" s="6" t="s">
        <v>43</v>
      </c>
      <c r="L13" s="6" t="s">
        <v>43</v>
      </c>
      <c r="M13" s="6">
        <v>48.6</v>
      </c>
      <c r="N13" s="6" t="s">
        <v>43</v>
      </c>
      <c r="O13" s="6" t="s">
        <v>43</v>
      </c>
      <c r="P13" s="6" t="s">
        <v>43</v>
      </c>
      <c r="Q13" s="6" t="s">
        <v>43</v>
      </c>
      <c r="R13" s="6" t="s">
        <v>43</v>
      </c>
      <c r="S13" s="6" t="s">
        <v>43</v>
      </c>
      <c r="T13" s="6" t="s">
        <v>75</v>
      </c>
      <c r="U13" s="6">
        <v>69.599999999999994</v>
      </c>
      <c r="V13" s="6" t="s">
        <v>43</v>
      </c>
      <c r="W13" s="6" t="s">
        <v>43</v>
      </c>
      <c r="X13" s="6" t="s">
        <v>43</v>
      </c>
      <c r="Y13" s="6" t="s">
        <v>76</v>
      </c>
    </row>
    <row r="14" spans="1:25" ht="12.75" customHeight="1">
      <c r="A14" s="24" t="s">
        <v>77</v>
      </c>
      <c r="B14" s="24"/>
      <c r="C14" s="24"/>
      <c r="D14" s="1"/>
      <c r="E14" s="1"/>
      <c r="F14" s="1"/>
      <c r="G14" s="1"/>
      <c r="H14" s="1"/>
      <c r="I14" s="2"/>
      <c r="J14" s="2"/>
      <c r="K14" s="2"/>
      <c r="L14" s="2"/>
      <c r="M14" s="2"/>
      <c r="N14" s="2"/>
      <c r="O14" s="2"/>
      <c r="P14" s="2"/>
      <c r="Q14" s="2"/>
      <c r="R14" s="2"/>
      <c r="S14" s="2"/>
      <c r="T14" s="2"/>
      <c r="U14" s="2"/>
      <c r="V14" s="2"/>
      <c r="W14" s="2"/>
      <c r="X14" s="2"/>
      <c r="Y14" s="2"/>
    </row>
    <row r="15" spans="1:25" ht="26.4">
      <c r="A15" s="6" t="s">
        <v>78</v>
      </c>
      <c r="B15" s="6">
        <v>461</v>
      </c>
      <c r="C15" s="6">
        <v>71.599999999999994</v>
      </c>
      <c r="D15" s="6">
        <v>2.2000000000000002</v>
      </c>
      <c r="E15" s="6">
        <v>19.5</v>
      </c>
      <c r="F15" s="6" t="s">
        <v>43</v>
      </c>
      <c r="G15" s="6" t="s">
        <v>43</v>
      </c>
      <c r="H15" s="6">
        <v>6.7</v>
      </c>
      <c r="I15" s="6" t="s">
        <v>43</v>
      </c>
      <c r="J15" s="6" t="s">
        <v>43</v>
      </c>
      <c r="K15" s="6" t="s">
        <v>43</v>
      </c>
      <c r="L15" s="6" t="s">
        <v>43</v>
      </c>
      <c r="M15" s="6">
        <v>20.399999999999999</v>
      </c>
      <c r="N15" s="6">
        <v>79.599999999999994</v>
      </c>
      <c r="O15" s="6" t="s">
        <v>79</v>
      </c>
      <c r="P15" s="6" t="s">
        <v>43</v>
      </c>
      <c r="Q15" s="6" t="s">
        <v>43</v>
      </c>
      <c r="R15" s="6" t="s">
        <v>43</v>
      </c>
      <c r="S15" s="6" t="s">
        <v>43</v>
      </c>
      <c r="T15" s="6" t="s">
        <v>43</v>
      </c>
      <c r="U15" s="6" t="s">
        <v>43</v>
      </c>
      <c r="V15" s="6" t="s">
        <v>80</v>
      </c>
      <c r="W15" s="6" t="s">
        <v>43</v>
      </c>
      <c r="X15" s="6">
        <v>0</v>
      </c>
      <c r="Y15" s="6" t="s">
        <v>81</v>
      </c>
    </row>
    <row r="16" spans="1:25" ht="52.8">
      <c r="A16" s="6" t="s">
        <v>82</v>
      </c>
      <c r="B16" s="6">
        <v>306</v>
      </c>
      <c r="C16" s="6">
        <v>70.599999999999994</v>
      </c>
      <c r="D16" s="6">
        <v>6.5</v>
      </c>
      <c r="E16" s="6">
        <v>11.8</v>
      </c>
      <c r="F16" s="6">
        <v>50</v>
      </c>
      <c r="G16" s="6">
        <v>3.6</v>
      </c>
      <c r="H16" s="6">
        <v>7.2</v>
      </c>
      <c r="I16" s="6" t="s">
        <v>43</v>
      </c>
      <c r="J16" s="6" t="s">
        <v>83</v>
      </c>
      <c r="K16" s="6" t="s">
        <v>43</v>
      </c>
      <c r="L16" s="7">
        <v>61.8</v>
      </c>
      <c r="M16" s="6" t="s">
        <v>43</v>
      </c>
      <c r="N16" s="6" t="s">
        <v>43</v>
      </c>
      <c r="O16" s="6" t="s">
        <v>43</v>
      </c>
      <c r="P16" s="6" t="s">
        <v>43</v>
      </c>
      <c r="Q16" s="6" t="s">
        <v>43</v>
      </c>
      <c r="R16" s="6" t="s">
        <v>84</v>
      </c>
      <c r="S16" s="6" t="s">
        <v>85</v>
      </c>
      <c r="T16" s="6" t="s">
        <v>86</v>
      </c>
      <c r="U16" s="6">
        <v>76.099999999999994</v>
      </c>
      <c r="V16" s="6">
        <v>19.899999999999999</v>
      </c>
      <c r="W16" s="6">
        <v>14.1</v>
      </c>
      <c r="X16" s="6">
        <v>16.3</v>
      </c>
      <c r="Y16" s="6" t="s">
        <v>87</v>
      </c>
    </row>
    <row r="17" spans="1:25">
      <c r="A17" s="2" t="s">
        <v>88</v>
      </c>
      <c r="B17" s="2"/>
      <c r="C17" s="2"/>
      <c r="D17" s="2"/>
      <c r="E17" s="2"/>
      <c r="F17" s="2"/>
      <c r="G17" s="2"/>
      <c r="H17" s="2"/>
      <c r="I17" s="2"/>
      <c r="J17" s="2"/>
      <c r="K17" s="2"/>
      <c r="L17" s="2"/>
      <c r="M17" s="2"/>
      <c r="N17" s="2"/>
      <c r="O17" s="2"/>
      <c r="P17" s="2"/>
      <c r="Q17" s="2"/>
      <c r="R17" s="2"/>
      <c r="S17" s="2"/>
      <c r="T17" s="2"/>
      <c r="U17" s="2"/>
      <c r="V17" s="2"/>
      <c r="W17" s="2"/>
      <c r="X17" s="2"/>
      <c r="Y17" s="2"/>
    </row>
    <row r="18" spans="1:25">
      <c r="A18" s="6" t="s">
        <v>89</v>
      </c>
      <c r="B18" s="6">
        <v>249</v>
      </c>
      <c r="C18" s="6" t="s">
        <v>43</v>
      </c>
      <c r="D18" s="6" t="s">
        <v>43</v>
      </c>
      <c r="E18" s="6" t="s">
        <v>43</v>
      </c>
      <c r="F18" s="6" t="s">
        <v>43</v>
      </c>
      <c r="G18" s="6" t="s">
        <v>43</v>
      </c>
      <c r="H18" s="6" t="s">
        <v>43</v>
      </c>
      <c r="I18" s="6" t="s">
        <v>43</v>
      </c>
      <c r="J18" s="6" t="s">
        <v>43</v>
      </c>
      <c r="K18" s="6" t="s">
        <v>43</v>
      </c>
      <c r="L18" s="6" t="s">
        <v>43</v>
      </c>
      <c r="M18" s="6" t="s">
        <v>43</v>
      </c>
      <c r="N18" s="6" t="s">
        <v>43</v>
      </c>
      <c r="O18" s="6" t="s">
        <v>43</v>
      </c>
      <c r="P18" s="6" t="s">
        <v>43</v>
      </c>
      <c r="Q18" s="6"/>
      <c r="R18" s="6" t="s">
        <v>43</v>
      </c>
      <c r="S18" s="6" t="s">
        <v>43</v>
      </c>
      <c r="T18" s="6" t="s">
        <v>43</v>
      </c>
      <c r="U18" s="6" t="s">
        <v>43</v>
      </c>
      <c r="V18" s="6" t="s">
        <v>43</v>
      </c>
      <c r="W18" s="6" t="s">
        <v>43</v>
      </c>
      <c r="X18" s="6" t="s">
        <v>43</v>
      </c>
      <c r="Y18" s="6" t="s">
        <v>43</v>
      </c>
    </row>
    <row r="19" spans="1:25" ht="26.4">
      <c r="A19" s="2" t="s">
        <v>90</v>
      </c>
      <c r="B19" s="1"/>
      <c r="C19" s="1"/>
      <c r="D19" s="1"/>
      <c r="E19" s="1"/>
      <c r="F19" s="1"/>
      <c r="G19" s="1"/>
      <c r="H19" s="1"/>
      <c r="I19" s="2"/>
      <c r="J19" s="2"/>
      <c r="K19" s="2"/>
      <c r="L19" s="2"/>
      <c r="M19" s="2"/>
      <c r="N19" s="2"/>
      <c r="O19" s="2"/>
      <c r="P19" s="2"/>
      <c r="Q19" s="2"/>
      <c r="R19" s="2"/>
      <c r="S19" s="2"/>
      <c r="T19" s="2"/>
      <c r="U19" s="2"/>
      <c r="V19" s="2"/>
      <c r="W19" s="2"/>
      <c r="X19" s="2"/>
      <c r="Y19" s="2"/>
    </row>
    <row r="20" spans="1:25" ht="39.6">
      <c r="A20" s="6" t="s">
        <v>91</v>
      </c>
      <c r="B20" s="6">
        <v>314</v>
      </c>
      <c r="C20" s="6">
        <v>64.900000000000006</v>
      </c>
      <c r="D20" s="6">
        <v>6.7</v>
      </c>
      <c r="E20" s="6">
        <v>19.100000000000001</v>
      </c>
      <c r="F20" s="6">
        <v>32.5</v>
      </c>
      <c r="G20" s="6">
        <v>7.9</v>
      </c>
      <c r="H20" s="6" t="s">
        <v>43</v>
      </c>
      <c r="I20" s="6" t="s">
        <v>43</v>
      </c>
      <c r="J20" s="6" t="s">
        <v>92</v>
      </c>
      <c r="K20" s="6"/>
      <c r="L20" s="6">
        <v>59.6</v>
      </c>
      <c r="M20" s="6" t="s">
        <v>43</v>
      </c>
      <c r="N20" s="6" t="s">
        <v>43</v>
      </c>
      <c r="P20" s="6" t="s">
        <v>43</v>
      </c>
      <c r="Q20" s="6" t="s">
        <v>93</v>
      </c>
      <c r="R20" s="6" t="s">
        <v>94</v>
      </c>
      <c r="S20" s="6" t="s">
        <v>95</v>
      </c>
      <c r="T20" s="6" t="s">
        <v>96</v>
      </c>
      <c r="U20" s="6">
        <v>70.7</v>
      </c>
      <c r="V20" s="6">
        <v>11.5</v>
      </c>
      <c r="W20" s="6">
        <v>13.7</v>
      </c>
      <c r="X20" s="6">
        <v>11.8</v>
      </c>
      <c r="Y20" s="6" t="s">
        <v>97</v>
      </c>
    </row>
    <row r="21" spans="1:25" ht="12.75" customHeight="1">
      <c r="A21" s="24" t="s">
        <v>5</v>
      </c>
      <c r="B21" s="24"/>
      <c r="C21" s="24"/>
      <c r="D21" s="24"/>
      <c r="E21" s="24"/>
      <c r="F21" s="24"/>
      <c r="G21" s="24"/>
      <c r="H21" s="24"/>
      <c r="I21" s="24"/>
      <c r="J21" s="24"/>
      <c r="K21" s="24"/>
      <c r="L21" s="24"/>
      <c r="M21" s="24"/>
      <c r="N21" s="24"/>
      <c r="O21" s="24"/>
      <c r="P21" s="24"/>
      <c r="Q21" s="24"/>
      <c r="R21" s="24"/>
      <c r="S21" s="24"/>
      <c r="T21" s="24"/>
      <c r="U21" s="24"/>
      <c r="V21" s="24"/>
      <c r="W21" s="24"/>
      <c r="X21" s="24"/>
      <c r="Y21" s="24"/>
    </row>
    <row r="22" spans="1:25" ht="39.6">
      <c r="A22" s="6" t="s">
        <v>98</v>
      </c>
      <c r="B22" s="6">
        <v>336</v>
      </c>
      <c r="C22" s="6">
        <v>69.900000000000006</v>
      </c>
      <c r="D22" s="6">
        <v>24.7</v>
      </c>
      <c r="E22" s="6" t="s">
        <v>43</v>
      </c>
      <c r="F22" s="6">
        <v>18.5</v>
      </c>
      <c r="G22" s="6" t="s">
        <v>43</v>
      </c>
      <c r="H22" s="6" t="s">
        <v>43</v>
      </c>
      <c r="I22" s="6" t="s">
        <v>43</v>
      </c>
      <c r="J22" s="6" t="s">
        <v>43</v>
      </c>
      <c r="K22" s="6" t="s">
        <v>99</v>
      </c>
      <c r="L22" s="6">
        <v>95.8</v>
      </c>
      <c r="M22" s="6" t="s">
        <v>43</v>
      </c>
      <c r="N22" s="6" t="s">
        <v>43</v>
      </c>
      <c r="O22" s="8">
        <v>0.318</v>
      </c>
      <c r="P22" s="8" t="s">
        <v>43</v>
      </c>
      <c r="Q22" s="8" t="s">
        <v>43</v>
      </c>
      <c r="R22" s="6" t="s">
        <v>43</v>
      </c>
      <c r="S22" s="6" t="s">
        <v>100</v>
      </c>
      <c r="T22" s="6" t="s">
        <v>101</v>
      </c>
      <c r="U22" s="6">
        <v>68.2</v>
      </c>
      <c r="V22" s="6" t="s">
        <v>43</v>
      </c>
      <c r="W22" s="6" t="s">
        <v>43</v>
      </c>
      <c r="X22" s="6" t="s">
        <v>43</v>
      </c>
      <c r="Y22" s="6" t="s">
        <v>102</v>
      </c>
    </row>
    <row r="23" spans="1:25" ht="39.6">
      <c r="A23" s="6" t="s">
        <v>103</v>
      </c>
      <c r="B23" s="6">
        <v>819</v>
      </c>
      <c r="C23" s="6">
        <v>69.5</v>
      </c>
      <c r="D23" s="6">
        <v>14.4</v>
      </c>
      <c r="E23" s="6">
        <v>3.4</v>
      </c>
      <c r="F23" s="6" t="s">
        <v>43</v>
      </c>
      <c r="G23" s="6">
        <v>12.6</v>
      </c>
      <c r="H23" s="6" t="s">
        <v>43</v>
      </c>
      <c r="I23" s="6" t="s">
        <v>73</v>
      </c>
      <c r="J23" s="6" t="s">
        <v>43</v>
      </c>
      <c r="K23" s="6" t="s">
        <v>104</v>
      </c>
      <c r="L23" s="6">
        <v>63.5</v>
      </c>
      <c r="M23" s="6" t="s">
        <v>43</v>
      </c>
      <c r="N23" s="6" t="s">
        <v>43</v>
      </c>
      <c r="O23" s="6" t="s">
        <v>43</v>
      </c>
      <c r="P23" s="6" t="s">
        <v>43</v>
      </c>
      <c r="Q23" s="6" t="s">
        <v>105</v>
      </c>
      <c r="R23" s="6" t="s">
        <v>106</v>
      </c>
      <c r="S23" s="6" t="s">
        <v>107</v>
      </c>
      <c r="T23" s="6" t="s">
        <v>108</v>
      </c>
      <c r="U23" s="6">
        <v>63.3</v>
      </c>
      <c r="V23" s="6">
        <v>20.399999999999999</v>
      </c>
      <c r="W23" s="6">
        <v>18.600000000000001</v>
      </c>
      <c r="X23" s="6">
        <v>16.7</v>
      </c>
      <c r="Y23" s="6" t="s">
        <v>109</v>
      </c>
    </row>
    <row r="24" spans="1:25" ht="52.8">
      <c r="A24" s="6" t="s">
        <v>110</v>
      </c>
      <c r="B24" s="6">
        <v>865</v>
      </c>
      <c r="C24" s="6">
        <v>26.5</v>
      </c>
      <c r="D24" s="6">
        <v>3.5</v>
      </c>
      <c r="E24" s="6">
        <v>37.799999999999997</v>
      </c>
      <c r="F24" s="6">
        <v>45.6</v>
      </c>
      <c r="G24" s="6">
        <v>32.200000000000003</v>
      </c>
      <c r="H24" s="6" t="s">
        <v>43</v>
      </c>
      <c r="I24" s="6" t="s">
        <v>111</v>
      </c>
      <c r="J24" s="6" t="s">
        <v>43</v>
      </c>
      <c r="K24" s="6" t="s">
        <v>43</v>
      </c>
      <c r="L24" s="6">
        <v>58.2</v>
      </c>
      <c r="M24" s="6" t="s">
        <v>43</v>
      </c>
      <c r="N24" s="6" t="s">
        <v>43</v>
      </c>
      <c r="O24" s="6" t="s">
        <v>43</v>
      </c>
      <c r="P24" s="6" t="s">
        <v>43</v>
      </c>
      <c r="Q24" s="6" t="s">
        <v>112</v>
      </c>
      <c r="R24" s="6" t="s">
        <v>113</v>
      </c>
      <c r="S24" s="6" t="s">
        <v>114</v>
      </c>
      <c r="T24" s="6" t="s">
        <v>115</v>
      </c>
      <c r="U24" s="6">
        <v>67.099999999999994</v>
      </c>
      <c r="V24" s="6" t="s">
        <v>116</v>
      </c>
      <c r="W24" s="6">
        <v>9.1</v>
      </c>
      <c r="X24" s="6">
        <v>6</v>
      </c>
      <c r="Y24" s="6" t="s">
        <v>117</v>
      </c>
    </row>
    <row r="25" spans="1:25" ht="52.8">
      <c r="A25" s="6" t="s">
        <v>118</v>
      </c>
      <c r="B25" s="6">
        <v>677</v>
      </c>
      <c r="C25" s="6">
        <v>0</v>
      </c>
      <c r="D25" s="6">
        <v>0</v>
      </c>
      <c r="E25" s="6">
        <v>100</v>
      </c>
      <c r="F25" s="6">
        <v>0</v>
      </c>
      <c r="G25" s="6">
        <v>0</v>
      </c>
      <c r="H25" s="6">
        <v>0</v>
      </c>
      <c r="I25" s="6" t="s">
        <v>119</v>
      </c>
      <c r="J25" s="6" t="s">
        <v>43</v>
      </c>
      <c r="K25" s="6" t="s">
        <v>43</v>
      </c>
      <c r="L25" s="6">
        <v>45.6</v>
      </c>
      <c r="M25" s="6" t="s">
        <v>43</v>
      </c>
      <c r="N25" s="6" t="s">
        <v>43</v>
      </c>
      <c r="O25" s="6" t="s">
        <v>43</v>
      </c>
      <c r="P25" s="6" t="s">
        <v>43</v>
      </c>
      <c r="Q25" s="6" t="s">
        <v>120</v>
      </c>
      <c r="R25" s="6" t="s">
        <v>121</v>
      </c>
      <c r="S25" s="6" t="s">
        <v>122</v>
      </c>
      <c r="T25" s="6" t="s">
        <v>123</v>
      </c>
      <c r="U25" s="6">
        <v>70.5</v>
      </c>
      <c r="V25" s="6">
        <v>9.3000000000000007</v>
      </c>
      <c r="W25" s="6">
        <v>6.5</v>
      </c>
      <c r="X25" s="6">
        <v>30.3</v>
      </c>
      <c r="Y25" s="6" t="s">
        <v>43</v>
      </c>
    </row>
    <row r="26" spans="1:25" ht="39.6">
      <c r="A26" s="6" t="s">
        <v>124</v>
      </c>
      <c r="B26" s="6">
        <v>836</v>
      </c>
      <c r="C26" s="6" t="s">
        <v>43</v>
      </c>
      <c r="D26" s="6" t="s">
        <v>43</v>
      </c>
      <c r="E26" s="6" t="s">
        <v>43</v>
      </c>
      <c r="F26" s="6">
        <v>28.7</v>
      </c>
      <c r="G26" s="6" t="s">
        <v>43</v>
      </c>
      <c r="H26" s="6" t="s">
        <v>43</v>
      </c>
      <c r="I26" s="6" t="s">
        <v>125</v>
      </c>
      <c r="J26" s="6" t="s">
        <v>43</v>
      </c>
      <c r="K26" s="6" t="s">
        <v>126</v>
      </c>
      <c r="L26" s="9" t="s">
        <v>43</v>
      </c>
      <c r="M26" s="6" t="s">
        <v>43</v>
      </c>
      <c r="N26" s="6" t="s">
        <v>43</v>
      </c>
      <c r="O26" s="6" t="s">
        <v>127</v>
      </c>
      <c r="P26" s="6" t="s">
        <v>43</v>
      </c>
      <c r="Q26" s="6" t="s">
        <v>43</v>
      </c>
      <c r="R26" s="6" t="s">
        <v>128</v>
      </c>
      <c r="S26" s="6" t="s">
        <v>129</v>
      </c>
      <c r="T26" s="6" t="s">
        <v>130</v>
      </c>
      <c r="U26" s="6" t="s">
        <v>43</v>
      </c>
      <c r="V26" s="6" t="s">
        <v>131</v>
      </c>
      <c r="W26" s="6">
        <v>10.9</v>
      </c>
      <c r="X26" s="6">
        <v>12.4</v>
      </c>
      <c r="Y26" s="6" t="s">
        <v>132</v>
      </c>
    </row>
    <row r="27" spans="1:25" ht="66">
      <c r="A27" s="6" t="s">
        <v>6</v>
      </c>
      <c r="B27" s="6">
        <v>446</v>
      </c>
      <c r="C27" s="6">
        <v>33</v>
      </c>
      <c r="D27" s="6">
        <v>14</v>
      </c>
      <c r="E27" s="6">
        <v>50</v>
      </c>
      <c r="F27" s="6" t="s">
        <v>43</v>
      </c>
      <c r="G27" s="6">
        <v>2</v>
      </c>
      <c r="H27" s="6" t="s">
        <v>43</v>
      </c>
      <c r="I27" s="6" t="s">
        <v>43</v>
      </c>
      <c r="J27" s="6" t="s">
        <v>133</v>
      </c>
      <c r="K27" s="6" t="s">
        <v>43</v>
      </c>
      <c r="L27" s="6" t="s">
        <v>43</v>
      </c>
      <c r="M27" s="6" t="s">
        <v>43</v>
      </c>
      <c r="N27" s="6" t="s">
        <v>43</v>
      </c>
      <c r="O27" s="6" t="s">
        <v>134</v>
      </c>
      <c r="P27" s="6" t="s">
        <v>135</v>
      </c>
      <c r="Q27" s="6" t="s">
        <v>43</v>
      </c>
      <c r="R27" s="6" t="s">
        <v>43</v>
      </c>
      <c r="S27" s="6" t="s">
        <v>43</v>
      </c>
      <c r="T27" s="6" t="s">
        <v>136</v>
      </c>
      <c r="U27" s="6">
        <v>72</v>
      </c>
      <c r="V27" s="6" t="s">
        <v>43</v>
      </c>
      <c r="W27" s="6" t="s">
        <v>43</v>
      </c>
      <c r="X27" s="6" t="s">
        <v>137</v>
      </c>
      <c r="Y27" s="6" t="s">
        <v>138</v>
      </c>
    </row>
    <row r="28" spans="1:25" ht="79.2">
      <c r="A28" s="6" t="s">
        <v>7</v>
      </c>
      <c r="B28" s="6">
        <v>43</v>
      </c>
      <c r="C28" s="6">
        <v>37.200000000000003</v>
      </c>
      <c r="D28" s="6">
        <v>41.9</v>
      </c>
      <c r="E28" s="6">
        <v>11.6</v>
      </c>
      <c r="F28" s="6">
        <v>34.9</v>
      </c>
      <c r="G28" s="6" t="s">
        <v>43</v>
      </c>
      <c r="H28" s="6">
        <v>9.3000000000000007</v>
      </c>
      <c r="I28" s="6" t="s">
        <v>43</v>
      </c>
      <c r="J28" s="6" t="s">
        <v>43</v>
      </c>
      <c r="K28" s="6" t="s">
        <v>43</v>
      </c>
      <c r="L28" s="6" t="s">
        <v>43</v>
      </c>
      <c r="M28" s="6" t="s">
        <v>43</v>
      </c>
      <c r="N28" s="6" t="s">
        <v>43</v>
      </c>
      <c r="O28" s="6" t="s">
        <v>139</v>
      </c>
      <c r="P28" s="6" t="s">
        <v>140</v>
      </c>
      <c r="Q28" s="6" t="s">
        <v>43</v>
      </c>
      <c r="R28" s="6" t="s">
        <v>43</v>
      </c>
      <c r="S28" s="6" t="s">
        <v>43</v>
      </c>
      <c r="T28" s="6" t="s">
        <v>136</v>
      </c>
      <c r="U28" s="6">
        <v>72</v>
      </c>
      <c r="V28" s="6" t="s">
        <v>43</v>
      </c>
      <c r="W28" s="6" t="s">
        <v>43</v>
      </c>
      <c r="X28" s="6" t="s">
        <v>43</v>
      </c>
      <c r="Y28" s="6" t="s">
        <v>43</v>
      </c>
    </row>
    <row r="29" spans="1:25" ht="12.75" customHeight="1">
      <c r="A29" s="24" t="s">
        <v>141</v>
      </c>
      <c r="B29" s="24"/>
      <c r="C29" s="24"/>
      <c r="D29" s="1"/>
      <c r="E29" s="1"/>
      <c r="F29" s="1"/>
      <c r="G29" s="1"/>
      <c r="H29" s="1"/>
      <c r="I29" s="2"/>
      <c r="J29" s="2"/>
      <c r="K29" s="2"/>
      <c r="L29" s="2"/>
      <c r="M29" s="2"/>
      <c r="N29" s="2"/>
      <c r="O29" s="2"/>
      <c r="P29" s="2"/>
      <c r="Q29" s="2"/>
      <c r="R29" s="2"/>
      <c r="S29" s="2"/>
      <c r="T29" s="2"/>
      <c r="U29" s="2"/>
      <c r="V29" s="2"/>
      <c r="W29" s="2"/>
      <c r="X29" s="2"/>
      <c r="Y29" s="2"/>
    </row>
    <row r="30" spans="1:25" ht="66">
      <c r="A30" s="6" t="s">
        <v>142</v>
      </c>
      <c r="B30" s="6">
        <v>546</v>
      </c>
      <c r="C30" s="6">
        <v>25.1</v>
      </c>
      <c r="D30" s="6">
        <v>8.4</v>
      </c>
      <c r="E30" s="6">
        <v>19.8</v>
      </c>
      <c r="F30" s="6">
        <v>70.5</v>
      </c>
      <c r="G30" s="6" t="s">
        <v>43</v>
      </c>
      <c r="H30" s="6">
        <v>46.7</v>
      </c>
      <c r="I30" s="6" t="s">
        <v>143</v>
      </c>
      <c r="J30" s="6" t="s">
        <v>43</v>
      </c>
      <c r="K30" s="6" t="s">
        <v>43</v>
      </c>
      <c r="L30" s="6">
        <v>50.4</v>
      </c>
      <c r="M30" s="6" t="s">
        <v>43</v>
      </c>
      <c r="N30" s="6" t="s">
        <v>43</v>
      </c>
      <c r="O30" s="6" t="s">
        <v>144</v>
      </c>
      <c r="P30" s="6" t="s">
        <v>145</v>
      </c>
      <c r="Q30" s="6" t="s">
        <v>43</v>
      </c>
      <c r="R30" s="6" t="s">
        <v>43</v>
      </c>
      <c r="S30" s="6" t="s">
        <v>146</v>
      </c>
      <c r="T30" s="6" t="s">
        <v>147</v>
      </c>
      <c r="U30" s="6">
        <v>71.099999999999994</v>
      </c>
      <c r="V30" s="6" t="s">
        <v>43</v>
      </c>
      <c r="W30" s="6" t="s">
        <v>43</v>
      </c>
      <c r="X30" s="6" t="s">
        <v>43</v>
      </c>
      <c r="Y30" s="6" t="s">
        <v>148</v>
      </c>
    </row>
    <row r="31" spans="1:25" ht="92.4">
      <c r="A31" s="6" t="s">
        <v>82</v>
      </c>
      <c r="B31" s="6">
        <v>442</v>
      </c>
      <c r="C31" s="6">
        <v>67.8</v>
      </c>
      <c r="D31" s="6">
        <v>3.2</v>
      </c>
      <c r="E31" s="6">
        <v>28.8</v>
      </c>
      <c r="F31" s="6" t="s">
        <v>43</v>
      </c>
      <c r="G31" s="6" t="s">
        <v>43</v>
      </c>
      <c r="H31" s="6">
        <v>0.2</v>
      </c>
      <c r="I31" s="6" t="s">
        <v>149</v>
      </c>
      <c r="J31" s="6" t="s">
        <v>43</v>
      </c>
      <c r="K31" s="6" t="s">
        <v>43</v>
      </c>
      <c r="L31" s="6" t="s">
        <v>43</v>
      </c>
      <c r="M31" s="6" t="s">
        <v>43</v>
      </c>
      <c r="N31" s="6" t="s">
        <v>43</v>
      </c>
      <c r="O31" t="s">
        <v>43</v>
      </c>
      <c r="P31" s="6" t="s">
        <v>150</v>
      </c>
      <c r="Q31" s="6" t="s">
        <v>151</v>
      </c>
      <c r="R31" s="6" t="s">
        <v>43</v>
      </c>
      <c r="S31" s="6" t="s">
        <v>152</v>
      </c>
      <c r="T31" s="6" t="s">
        <v>153</v>
      </c>
      <c r="U31" s="6">
        <v>61.7</v>
      </c>
      <c r="V31" s="6" t="s">
        <v>154</v>
      </c>
      <c r="W31" s="6">
        <v>6.6</v>
      </c>
      <c r="X31" s="6">
        <v>13.1</v>
      </c>
      <c r="Y31" s="6" t="s">
        <v>117</v>
      </c>
    </row>
    <row r="32" spans="1:25">
      <c r="A32" s="2" t="s">
        <v>155</v>
      </c>
      <c r="B32" s="25"/>
      <c r="C32" s="25"/>
      <c r="D32" s="25"/>
      <c r="E32" s="25"/>
      <c r="F32" s="25"/>
      <c r="G32" s="25"/>
      <c r="H32" s="25"/>
      <c r="I32" s="25"/>
      <c r="J32" s="1"/>
      <c r="K32" s="1"/>
      <c r="L32" s="2"/>
      <c r="M32" s="2"/>
      <c r="N32" s="2"/>
      <c r="O32" s="2"/>
      <c r="P32" s="2"/>
      <c r="Q32" s="2"/>
      <c r="R32" s="2"/>
      <c r="S32" s="2"/>
      <c r="T32" s="2"/>
      <c r="U32" s="2"/>
      <c r="V32" s="2"/>
      <c r="W32" s="2"/>
      <c r="X32" s="2"/>
      <c r="Y32" s="2"/>
    </row>
    <row r="33" spans="1:25" ht="39.6">
      <c r="A33" s="6" t="s">
        <v>156</v>
      </c>
      <c r="B33" s="6">
        <v>42</v>
      </c>
      <c r="C33" s="6" t="s">
        <v>157</v>
      </c>
      <c r="D33" s="6">
        <v>31</v>
      </c>
      <c r="E33" s="6">
        <v>2.4</v>
      </c>
      <c r="F33" s="6">
        <v>16.7</v>
      </c>
      <c r="G33" s="6" t="s">
        <v>43</v>
      </c>
      <c r="H33" s="6" t="s">
        <v>43</v>
      </c>
      <c r="I33" s="6" t="s">
        <v>158</v>
      </c>
      <c r="J33" s="6" t="s">
        <v>43</v>
      </c>
      <c r="K33" s="6" t="s">
        <v>43</v>
      </c>
      <c r="L33" s="6" t="s">
        <v>43</v>
      </c>
      <c r="M33" s="6" t="s">
        <v>43</v>
      </c>
      <c r="N33" s="6" t="s">
        <v>43</v>
      </c>
      <c r="O33" s="6" t="s">
        <v>43</v>
      </c>
      <c r="P33" s="6" t="s">
        <v>43</v>
      </c>
      <c r="Q33" s="6" t="s">
        <v>43</v>
      </c>
      <c r="R33" s="6" t="s">
        <v>43</v>
      </c>
      <c r="S33" s="6" t="s">
        <v>43</v>
      </c>
      <c r="T33" s="6" t="s">
        <v>43</v>
      </c>
      <c r="U33" s="6" t="s">
        <v>43</v>
      </c>
      <c r="V33" s="6" t="s">
        <v>159</v>
      </c>
      <c r="W33" s="6" t="s">
        <v>159</v>
      </c>
      <c r="X33" s="6" t="s">
        <v>159</v>
      </c>
      <c r="Y33" s="6" t="s">
        <v>43</v>
      </c>
    </row>
    <row r="34" spans="1:25" ht="39.6">
      <c r="A34" s="6" t="s">
        <v>160</v>
      </c>
      <c r="B34" s="6">
        <v>288</v>
      </c>
      <c r="C34" s="6">
        <v>72.2</v>
      </c>
      <c r="D34" s="6">
        <v>7.3</v>
      </c>
      <c r="E34" s="6" t="s">
        <v>43</v>
      </c>
      <c r="F34" s="6" t="s">
        <v>43</v>
      </c>
      <c r="G34" s="6" t="s">
        <v>43</v>
      </c>
      <c r="H34" s="6">
        <v>15.6</v>
      </c>
      <c r="I34" s="6" t="s">
        <v>161</v>
      </c>
      <c r="J34" s="6" t="s">
        <v>43</v>
      </c>
      <c r="K34" s="6" t="s">
        <v>43</v>
      </c>
      <c r="L34" s="6">
        <v>76</v>
      </c>
      <c r="M34" s="6" t="s">
        <v>43</v>
      </c>
      <c r="N34" s="6" t="s">
        <v>43</v>
      </c>
      <c r="O34" s="6" t="s">
        <v>43</v>
      </c>
      <c r="P34" s="6" t="s">
        <v>43</v>
      </c>
      <c r="Q34" s="6" t="s">
        <v>43</v>
      </c>
      <c r="R34" s="6" t="s">
        <v>43</v>
      </c>
      <c r="S34" s="6" t="s">
        <v>43</v>
      </c>
      <c r="T34" s="6" t="s">
        <v>162</v>
      </c>
      <c r="U34" s="6">
        <v>71.900000000000006</v>
      </c>
      <c r="V34" s="6" t="s">
        <v>43</v>
      </c>
      <c r="W34" s="6" t="s">
        <v>43</v>
      </c>
      <c r="X34" s="6" t="s">
        <v>43</v>
      </c>
      <c r="Y34" s="6" t="s">
        <v>43</v>
      </c>
    </row>
    <row r="35" spans="1:25">
      <c r="A35" s="2" t="s">
        <v>163</v>
      </c>
      <c r="B35" s="2"/>
      <c r="C35" s="2"/>
      <c r="D35" s="2"/>
      <c r="E35" s="2"/>
      <c r="F35" s="2"/>
      <c r="G35" s="2"/>
      <c r="H35" s="2"/>
      <c r="I35" s="2"/>
      <c r="J35" s="2"/>
      <c r="K35" s="2"/>
      <c r="L35" s="2"/>
      <c r="M35" s="2"/>
      <c r="N35" s="2"/>
      <c r="O35" s="2"/>
      <c r="P35" s="2"/>
      <c r="Q35" s="2"/>
      <c r="R35" s="2"/>
      <c r="S35" s="2"/>
      <c r="T35" s="2"/>
      <c r="U35" s="2"/>
      <c r="V35" s="2"/>
      <c r="W35" s="2"/>
      <c r="X35" s="2"/>
      <c r="Y35" s="2"/>
    </row>
    <row r="36" spans="1:25" ht="66">
      <c r="A36" s="6" t="s">
        <v>164</v>
      </c>
      <c r="B36" s="6">
        <v>340</v>
      </c>
      <c r="C36" s="6">
        <v>79.400000000000006</v>
      </c>
      <c r="D36" s="6">
        <v>7.4</v>
      </c>
      <c r="E36" s="6">
        <v>1.8</v>
      </c>
      <c r="F36" s="6">
        <v>3.5</v>
      </c>
      <c r="G36" s="6" t="s">
        <v>43</v>
      </c>
      <c r="H36" s="6">
        <v>7.9</v>
      </c>
      <c r="I36" s="6" t="s">
        <v>165</v>
      </c>
      <c r="J36" s="6" t="s">
        <v>43</v>
      </c>
      <c r="K36" s="6" t="s">
        <v>43</v>
      </c>
      <c r="L36" s="6" t="s">
        <v>43</v>
      </c>
      <c r="M36" s="6" t="s">
        <v>43</v>
      </c>
      <c r="N36" s="6" t="s">
        <v>43</v>
      </c>
      <c r="O36" s="6" t="s">
        <v>43</v>
      </c>
      <c r="P36" s="6" t="s">
        <v>43</v>
      </c>
      <c r="Q36" s="6" t="s">
        <v>43</v>
      </c>
      <c r="R36" s="6" t="s">
        <v>43</v>
      </c>
      <c r="S36" s="6" t="s">
        <v>43</v>
      </c>
      <c r="T36" s="6" t="s">
        <v>166</v>
      </c>
      <c r="U36" s="6" t="s">
        <v>43</v>
      </c>
      <c r="V36" s="6" t="s">
        <v>159</v>
      </c>
      <c r="W36" s="6" t="s">
        <v>159</v>
      </c>
      <c r="X36" s="6" t="s">
        <v>159</v>
      </c>
      <c r="Y36" s="6" t="s">
        <v>43</v>
      </c>
    </row>
    <row r="37" spans="1:25" ht="12.75" customHeight="1">
      <c r="A37" s="24" t="s">
        <v>167</v>
      </c>
      <c r="B37" s="24"/>
      <c r="C37" s="24"/>
      <c r="D37" s="1"/>
      <c r="E37" s="1"/>
      <c r="F37" s="1"/>
      <c r="G37" s="1"/>
      <c r="H37" s="1"/>
      <c r="I37" s="2"/>
      <c r="J37" s="2"/>
      <c r="K37" s="2"/>
      <c r="L37" s="2"/>
      <c r="M37" s="2"/>
      <c r="N37" s="2"/>
      <c r="O37" s="2"/>
      <c r="P37" s="2"/>
      <c r="Q37" s="2"/>
      <c r="R37" s="2"/>
      <c r="S37" s="2"/>
      <c r="T37" s="2"/>
      <c r="U37" s="2"/>
      <c r="V37" s="2"/>
      <c r="W37" s="2"/>
      <c r="X37" s="2"/>
      <c r="Y37" s="2"/>
    </row>
    <row r="38" spans="1:25" ht="92.4">
      <c r="A38" s="6" t="s">
        <v>168</v>
      </c>
      <c r="B38" s="6">
        <v>90</v>
      </c>
      <c r="C38" s="6">
        <v>65.599999999999994</v>
      </c>
      <c r="D38" s="6">
        <v>20</v>
      </c>
      <c r="E38" s="6">
        <v>6.67</v>
      </c>
      <c r="F38" s="6" t="s">
        <v>43</v>
      </c>
      <c r="G38" s="6" t="s">
        <v>43</v>
      </c>
      <c r="H38" s="6">
        <v>7.78</v>
      </c>
      <c r="I38" s="6" t="s">
        <v>169</v>
      </c>
      <c r="J38" s="6" t="s">
        <v>43</v>
      </c>
      <c r="K38" s="6" t="s">
        <v>43</v>
      </c>
      <c r="L38" s="6" t="s">
        <v>43</v>
      </c>
      <c r="M38" s="6">
        <v>43.3</v>
      </c>
      <c r="N38" s="6" t="s">
        <v>43</v>
      </c>
      <c r="O38" s="6" t="s">
        <v>43</v>
      </c>
      <c r="P38" s="6" t="s">
        <v>43</v>
      </c>
      <c r="Q38" s="6" t="s">
        <v>170</v>
      </c>
      <c r="R38" s="6" t="s">
        <v>171</v>
      </c>
      <c r="S38" s="6" t="s">
        <v>172</v>
      </c>
      <c r="T38" s="6" t="s">
        <v>173</v>
      </c>
      <c r="U38" s="6" t="s">
        <v>43</v>
      </c>
      <c r="V38" s="6" t="s">
        <v>43</v>
      </c>
      <c r="W38" s="6" t="s">
        <v>43</v>
      </c>
      <c r="X38" s="6" t="s">
        <v>43</v>
      </c>
      <c r="Y38" s="6" t="s">
        <v>174</v>
      </c>
    </row>
    <row r="39" spans="1:25" ht="39.6">
      <c r="A39" s="6" t="s">
        <v>175</v>
      </c>
      <c r="B39" s="6">
        <v>227</v>
      </c>
      <c r="C39" s="6">
        <v>77.5</v>
      </c>
      <c r="D39" s="6">
        <v>10.1</v>
      </c>
      <c r="E39" s="6">
        <v>10.1</v>
      </c>
      <c r="F39" s="6">
        <v>13.2</v>
      </c>
      <c r="G39" s="6">
        <v>0.44</v>
      </c>
      <c r="H39" s="6">
        <v>1.8</v>
      </c>
      <c r="I39" s="6" t="s">
        <v>176</v>
      </c>
      <c r="J39" s="6" t="s">
        <v>43</v>
      </c>
      <c r="K39" s="6" t="s">
        <v>43</v>
      </c>
      <c r="L39" s="6" t="s">
        <v>43</v>
      </c>
      <c r="M39" s="6">
        <v>70.900000000000006</v>
      </c>
      <c r="N39" s="6" t="s">
        <v>43</v>
      </c>
      <c r="O39" s="6" t="s">
        <v>43</v>
      </c>
      <c r="P39" s="6" t="s">
        <v>43</v>
      </c>
      <c r="Q39" s="6" t="s">
        <v>177</v>
      </c>
      <c r="R39" s="6" t="s">
        <v>178</v>
      </c>
      <c r="S39" s="6" t="s">
        <v>179</v>
      </c>
      <c r="T39" s="6" t="s">
        <v>180</v>
      </c>
      <c r="U39" s="6">
        <v>44.5</v>
      </c>
      <c r="V39" s="6" t="s">
        <v>43</v>
      </c>
      <c r="W39" s="6" t="s">
        <v>43</v>
      </c>
      <c r="X39" s="6" t="s">
        <v>43</v>
      </c>
      <c r="Y39" s="6" t="s">
        <v>181</v>
      </c>
    </row>
    <row r="40" spans="1:25" ht="52.8">
      <c r="A40" s="6" t="s">
        <v>182</v>
      </c>
      <c r="B40" s="6">
        <v>1529</v>
      </c>
      <c r="C40" s="6">
        <v>75.099999999999994</v>
      </c>
      <c r="D40" s="6">
        <v>11.7</v>
      </c>
      <c r="E40" s="6">
        <v>6</v>
      </c>
      <c r="F40" s="6">
        <v>19.8</v>
      </c>
      <c r="G40" s="6" t="s">
        <v>43</v>
      </c>
      <c r="H40" s="6" t="s">
        <v>43</v>
      </c>
      <c r="I40" s="6" t="s">
        <v>183</v>
      </c>
      <c r="J40" s="6" t="s">
        <v>43</v>
      </c>
      <c r="K40" s="6" t="s">
        <v>43</v>
      </c>
      <c r="L40" s="6" t="s">
        <v>43</v>
      </c>
      <c r="M40" s="6">
        <v>58.5</v>
      </c>
      <c r="N40" s="6" t="s">
        <v>43</v>
      </c>
      <c r="O40" s="6" t="s">
        <v>43</v>
      </c>
      <c r="P40" s="6" t="s">
        <v>43</v>
      </c>
      <c r="Q40" s="6" t="s">
        <v>184</v>
      </c>
      <c r="R40" s="6" t="s">
        <v>43</v>
      </c>
      <c r="S40" s="6" t="s">
        <v>43</v>
      </c>
      <c r="T40" s="6" t="s">
        <v>185</v>
      </c>
      <c r="U40" s="6">
        <v>69.900000000000006</v>
      </c>
      <c r="V40" s="6" t="s">
        <v>131</v>
      </c>
      <c r="W40" s="6" t="s">
        <v>186</v>
      </c>
      <c r="X40" s="6">
        <v>12.1</v>
      </c>
      <c r="Y40" s="6" t="s">
        <v>187</v>
      </c>
    </row>
    <row r="41" spans="1:25" ht="12.75" customHeight="1">
      <c r="A41" s="24" t="s">
        <v>188</v>
      </c>
      <c r="B41" s="24"/>
      <c r="C41" s="2"/>
      <c r="D41" s="2"/>
      <c r="E41" s="2"/>
      <c r="F41" s="2"/>
      <c r="G41" s="2"/>
      <c r="H41" s="2"/>
      <c r="I41" s="2"/>
      <c r="J41" s="2"/>
      <c r="K41" s="2"/>
      <c r="L41" s="2"/>
      <c r="M41" s="2"/>
      <c r="N41" s="2"/>
      <c r="O41" s="2"/>
      <c r="P41" s="2"/>
      <c r="Q41" s="2"/>
      <c r="R41" s="2"/>
      <c r="S41" s="2"/>
      <c r="T41" s="2"/>
      <c r="U41" s="2"/>
      <c r="V41" s="2"/>
      <c r="W41" s="2"/>
      <c r="X41" s="2"/>
      <c r="Y41" s="2"/>
    </row>
    <row r="42" spans="1:25" ht="52.8">
      <c r="A42" s="6" t="s">
        <v>189</v>
      </c>
      <c r="B42" s="6">
        <v>469</v>
      </c>
      <c r="C42" s="6">
        <v>61.8</v>
      </c>
      <c r="D42" s="6">
        <v>9.6</v>
      </c>
      <c r="E42" s="6">
        <v>15.8</v>
      </c>
      <c r="F42" s="6">
        <v>39.4</v>
      </c>
      <c r="G42" s="6" t="s">
        <v>43</v>
      </c>
      <c r="H42" s="6">
        <v>12.8</v>
      </c>
      <c r="I42" s="6" t="s">
        <v>190</v>
      </c>
      <c r="J42" s="6" t="s">
        <v>43</v>
      </c>
      <c r="K42" s="6" t="s">
        <v>43</v>
      </c>
      <c r="L42" s="6" t="s">
        <v>43</v>
      </c>
      <c r="M42" s="6" t="s">
        <v>43</v>
      </c>
      <c r="N42" s="6" t="s">
        <v>43</v>
      </c>
      <c r="O42" s="6" t="s">
        <v>43</v>
      </c>
      <c r="P42" s="6" t="s">
        <v>43</v>
      </c>
      <c r="Q42" s="6" t="s">
        <v>43</v>
      </c>
      <c r="R42" s="6" t="s">
        <v>43</v>
      </c>
      <c r="S42" s="6" t="s">
        <v>43</v>
      </c>
      <c r="T42" s="6" t="s">
        <v>43</v>
      </c>
      <c r="U42" s="6" t="s">
        <v>43</v>
      </c>
      <c r="V42" s="6" t="s">
        <v>126</v>
      </c>
      <c r="W42" s="6" t="s">
        <v>43</v>
      </c>
      <c r="X42" s="6" t="s">
        <v>43</v>
      </c>
      <c r="Y42" s="6" t="s">
        <v>43</v>
      </c>
    </row>
    <row r="43" spans="1:25" ht="12.75" customHeight="1">
      <c r="A43" s="24" t="s">
        <v>191</v>
      </c>
      <c r="B43" s="24"/>
      <c r="C43" s="2"/>
      <c r="D43" s="2"/>
      <c r="E43" s="2"/>
      <c r="F43" s="2"/>
      <c r="G43" s="2"/>
      <c r="H43" s="2"/>
      <c r="I43" s="2"/>
      <c r="J43" s="2"/>
      <c r="K43" s="2"/>
      <c r="L43" s="2"/>
      <c r="M43" s="2"/>
      <c r="N43" s="2"/>
      <c r="O43" s="2"/>
      <c r="P43" s="2"/>
      <c r="Q43" s="2"/>
      <c r="R43" s="2"/>
      <c r="S43" s="2"/>
      <c r="T43" s="2"/>
      <c r="U43" s="2"/>
      <c r="V43" s="2"/>
      <c r="W43" s="2"/>
      <c r="X43" s="2"/>
      <c r="Y43" s="2"/>
    </row>
    <row r="44" spans="1:25" ht="52.8">
      <c r="A44" s="6" t="s">
        <v>192</v>
      </c>
      <c r="B44" s="6">
        <v>260</v>
      </c>
      <c r="C44" s="6">
        <v>65</v>
      </c>
      <c r="D44" s="6">
        <v>15</v>
      </c>
      <c r="E44" s="6">
        <v>4</v>
      </c>
      <c r="F44" s="6">
        <v>68</v>
      </c>
      <c r="G44" s="6">
        <v>14</v>
      </c>
      <c r="H44" s="6">
        <v>2</v>
      </c>
      <c r="I44" s="6" t="s">
        <v>193</v>
      </c>
      <c r="J44" s="6" t="s">
        <v>43</v>
      </c>
      <c r="K44" s="6" t="s">
        <v>43</v>
      </c>
      <c r="L44" s="6" t="s">
        <v>43</v>
      </c>
      <c r="M44" s="6">
        <v>49</v>
      </c>
      <c r="N44" s="6">
        <v>47</v>
      </c>
      <c r="O44" s="6" t="s">
        <v>43</v>
      </c>
      <c r="P44" s="6" t="s">
        <v>43</v>
      </c>
      <c r="Q44" s="6" t="s">
        <v>43</v>
      </c>
      <c r="R44" s="6" t="s">
        <v>43</v>
      </c>
      <c r="S44" s="6" t="s">
        <v>43</v>
      </c>
      <c r="T44" s="6" t="s">
        <v>194</v>
      </c>
      <c r="U44" s="6" t="s">
        <v>195</v>
      </c>
      <c r="V44" s="6">
        <v>18</v>
      </c>
      <c r="W44" s="6">
        <v>19</v>
      </c>
      <c r="X44" s="6">
        <v>10</v>
      </c>
      <c r="Y44" s="6" t="s">
        <v>43</v>
      </c>
    </row>
    <row r="45" spans="1:25">
      <c r="A45" s="2" t="s">
        <v>196</v>
      </c>
      <c r="B45" s="2"/>
      <c r="C45" s="2"/>
      <c r="D45" s="2"/>
      <c r="E45" s="2"/>
      <c r="F45" s="2"/>
      <c r="G45" s="2"/>
      <c r="H45" s="2"/>
      <c r="I45" s="2"/>
      <c r="J45" s="2"/>
      <c r="K45" s="2"/>
      <c r="L45" s="2"/>
      <c r="M45" s="2"/>
      <c r="N45" s="2"/>
      <c r="O45" s="2"/>
      <c r="P45" s="2"/>
      <c r="Q45" s="2"/>
      <c r="R45" s="2"/>
      <c r="S45" s="2"/>
      <c r="T45" s="2"/>
      <c r="U45" s="2"/>
      <c r="V45" s="2"/>
      <c r="W45" s="2"/>
      <c r="X45" s="2"/>
      <c r="Y45" s="2"/>
    </row>
    <row r="46" spans="1:25" ht="52.8">
      <c r="A46" s="6" t="s">
        <v>197</v>
      </c>
      <c r="B46" s="6">
        <v>183</v>
      </c>
      <c r="C46" s="6">
        <v>76</v>
      </c>
      <c r="D46" s="6">
        <v>13.1</v>
      </c>
      <c r="E46" s="6">
        <v>1.1000000000000001</v>
      </c>
      <c r="F46" s="6" t="s">
        <v>43</v>
      </c>
      <c r="G46" s="6" t="s">
        <v>43</v>
      </c>
      <c r="H46" s="6">
        <v>9.8000000000000007</v>
      </c>
      <c r="I46" s="6" t="s">
        <v>198</v>
      </c>
      <c r="J46" s="6" t="s">
        <v>43</v>
      </c>
      <c r="K46" s="6" t="s">
        <v>43</v>
      </c>
      <c r="L46" s="6" t="s">
        <v>43</v>
      </c>
      <c r="M46" s="6">
        <v>43.7</v>
      </c>
      <c r="N46" s="6" t="s">
        <v>199</v>
      </c>
      <c r="O46" t="s">
        <v>43</v>
      </c>
      <c r="P46" s="6" t="s">
        <v>43</v>
      </c>
      <c r="Q46" s="6" t="s">
        <v>200</v>
      </c>
      <c r="R46" s="6" t="s">
        <v>201</v>
      </c>
      <c r="S46" s="6" t="s">
        <v>202</v>
      </c>
      <c r="T46" s="6" t="s">
        <v>203</v>
      </c>
      <c r="U46" s="6">
        <v>70.5</v>
      </c>
      <c r="V46" s="6" t="s">
        <v>43</v>
      </c>
      <c r="W46" s="6" t="s">
        <v>43</v>
      </c>
      <c r="X46" s="6" t="s">
        <v>43</v>
      </c>
      <c r="Y46" s="6" t="s">
        <v>204</v>
      </c>
    </row>
    <row r="47" spans="1:25" ht="26.4">
      <c r="A47" s="2" t="s">
        <v>205</v>
      </c>
      <c r="B47" s="2"/>
      <c r="C47" s="2"/>
      <c r="D47" s="2"/>
      <c r="E47" s="2"/>
      <c r="F47" s="2"/>
      <c r="G47" s="2"/>
      <c r="H47" s="2"/>
      <c r="I47" s="2"/>
      <c r="J47" s="2"/>
      <c r="K47" s="2"/>
      <c r="L47" s="2"/>
      <c r="M47" s="2"/>
      <c r="N47" s="2"/>
      <c r="O47" s="2"/>
      <c r="P47" s="2"/>
      <c r="Q47" s="2"/>
      <c r="R47" s="2"/>
      <c r="S47" s="2"/>
      <c r="T47" s="2"/>
      <c r="U47" s="2"/>
      <c r="V47" s="2"/>
      <c r="W47" s="2"/>
      <c r="X47" s="2"/>
      <c r="Y47" s="2"/>
    </row>
    <row r="48" spans="1:25">
      <c r="A48" s="6" t="s">
        <v>206</v>
      </c>
      <c r="B48" s="6">
        <v>36</v>
      </c>
      <c r="C48" s="8">
        <v>100</v>
      </c>
      <c r="D48" s="6">
        <v>0</v>
      </c>
      <c r="E48" s="6">
        <v>0</v>
      </c>
      <c r="F48" s="6">
        <v>0</v>
      </c>
      <c r="G48" s="6">
        <v>0</v>
      </c>
      <c r="H48" s="6">
        <v>0</v>
      </c>
      <c r="I48" s="6" t="s">
        <v>43</v>
      </c>
      <c r="J48" s="6" t="s">
        <v>43</v>
      </c>
      <c r="K48" s="6" t="s">
        <v>43</v>
      </c>
      <c r="L48" s="6" t="s">
        <v>43</v>
      </c>
      <c r="M48" s="6" t="s">
        <v>43</v>
      </c>
      <c r="N48" s="6" t="s">
        <v>43</v>
      </c>
      <c r="O48" s="6" t="s">
        <v>43</v>
      </c>
      <c r="P48" s="6" t="s">
        <v>43</v>
      </c>
      <c r="Q48" s="6" t="s">
        <v>43</v>
      </c>
      <c r="R48" s="6" t="s">
        <v>43</v>
      </c>
      <c r="S48" s="6" t="s">
        <v>43</v>
      </c>
      <c r="T48" s="6" t="s">
        <v>43</v>
      </c>
      <c r="U48" s="6" t="s">
        <v>43</v>
      </c>
      <c r="V48" s="6" t="s">
        <v>43</v>
      </c>
      <c r="W48" s="6" t="s">
        <v>43</v>
      </c>
      <c r="X48" s="6" t="s">
        <v>43</v>
      </c>
      <c r="Y48" s="6" t="s">
        <v>43</v>
      </c>
    </row>
    <row r="49" spans="1:25">
      <c r="A49" s="2" t="s">
        <v>207</v>
      </c>
      <c r="B49" s="2"/>
      <c r="C49" s="2"/>
      <c r="D49" s="2"/>
      <c r="E49" s="2"/>
      <c r="F49" s="2"/>
      <c r="G49" s="2"/>
      <c r="H49" s="2"/>
      <c r="I49" s="2"/>
      <c r="J49" s="2"/>
      <c r="K49" s="2"/>
      <c r="L49" s="2"/>
      <c r="M49" s="2"/>
      <c r="N49" s="2"/>
      <c r="O49" s="2"/>
      <c r="P49" s="2"/>
      <c r="Q49" s="2"/>
      <c r="R49" s="2"/>
      <c r="S49" s="2"/>
      <c r="T49" s="2"/>
      <c r="U49" s="2"/>
      <c r="V49" s="2"/>
      <c r="W49" s="2"/>
      <c r="X49" s="2"/>
      <c r="Y49" s="2"/>
    </row>
    <row r="50" spans="1:25" ht="52.8">
      <c r="A50" s="6" t="s">
        <v>208</v>
      </c>
      <c r="B50" s="6">
        <v>149</v>
      </c>
      <c r="C50" s="6">
        <v>100</v>
      </c>
      <c r="D50" s="6">
        <v>0</v>
      </c>
      <c r="E50" s="6">
        <v>0</v>
      </c>
      <c r="F50" s="6">
        <v>64</v>
      </c>
      <c r="G50" s="6">
        <v>0</v>
      </c>
      <c r="H50" s="6">
        <v>0</v>
      </c>
      <c r="I50" s="6" t="s">
        <v>209</v>
      </c>
      <c r="J50" s="6" t="s">
        <v>43</v>
      </c>
      <c r="K50" s="6" t="s">
        <v>43</v>
      </c>
      <c r="L50" s="6" t="s">
        <v>43</v>
      </c>
      <c r="M50" s="6" t="s">
        <v>43</v>
      </c>
      <c r="N50" s="6" t="s">
        <v>43</v>
      </c>
      <c r="O50" s="6" t="s">
        <v>43</v>
      </c>
      <c r="P50" s="6" t="s">
        <v>43</v>
      </c>
      <c r="Q50" s="6" t="s">
        <v>43</v>
      </c>
      <c r="R50" s="6" t="s">
        <v>43</v>
      </c>
      <c r="S50" s="6" t="s">
        <v>210</v>
      </c>
      <c r="T50" s="6" t="s">
        <v>211</v>
      </c>
      <c r="U50" s="6">
        <v>71.8</v>
      </c>
      <c r="V50" s="6" t="s">
        <v>212</v>
      </c>
      <c r="W50" s="6" t="s">
        <v>213</v>
      </c>
      <c r="X50" s="6" t="s">
        <v>43</v>
      </c>
      <c r="Y50" s="6" t="s">
        <v>43</v>
      </c>
    </row>
    <row r="51" spans="1:25" ht="26.4">
      <c r="A51" s="6" t="s">
        <v>214</v>
      </c>
      <c r="B51" s="6">
        <v>202</v>
      </c>
      <c r="C51" s="6" t="s">
        <v>43</v>
      </c>
      <c r="D51" s="6" t="s">
        <v>43</v>
      </c>
      <c r="E51" s="6" t="s">
        <v>43</v>
      </c>
      <c r="F51" s="6">
        <v>15.8</v>
      </c>
      <c r="G51" s="6" t="s">
        <v>43</v>
      </c>
      <c r="H51" s="6" t="s">
        <v>43</v>
      </c>
      <c r="I51" s="6" t="s">
        <v>43</v>
      </c>
      <c r="J51" s="6" t="s">
        <v>43</v>
      </c>
      <c r="K51" s="6" t="s">
        <v>43</v>
      </c>
      <c r="L51" s="6" t="s">
        <v>43</v>
      </c>
      <c r="M51" s="6" t="s">
        <v>43</v>
      </c>
      <c r="N51" s="6" t="s">
        <v>43</v>
      </c>
      <c r="O51" s="6" t="s">
        <v>43</v>
      </c>
      <c r="P51" s="6" t="s">
        <v>43</v>
      </c>
      <c r="Q51" s="6" t="s">
        <v>43</v>
      </c>
      <c r="R51" s="6" t="s">
        <v>43</v>
      </c>
      <c r="S51" s="6" t="s">
        <v>43</v>
      </c>
      <c r="T51" s="6" t="s">
        <v>43</v>
      </c>
      <c r="U51" s="6" t="s">
        <v>43</v>
      </c>
      <c r="V51" s="6" t="s">
        <v>43</v>
      </c>
      <c r="W51" s="6" t="s">
        <v>43</v>
      </c>
      <c r="X51" s="6" t="s">
        <v>43</v>
      </c>
      <c r="Y51" s="6" t="s">
        <v>43</v>
      </c>
    </row>
    <row r="52" spans="1:25" ht="12.75" customHeight="1">
      <c r="A52" s="24" t="s">
        <v>9</v>
      </c>
      <c r="B52" s="24"/>
      <c r="C52" s="24"/>
      <c r="D52" s="1"/>
      <c r="E52" s="1"/>
      <c r="F52" s="1"/>
      <c r="G52" s="1"/>
      <c r="H52" s="1"/>
      <c r="I52" s="2"/>
      <c r="J52" s="2"/>
      <c r="K52" s="2"/>
      <c r="L52" s="2"/>
      <c r="M52" s="2"/>
      <c r="N52" s="2"/>
      <c r="O52" s="2"/>
      <c r="P52" s="2"/>
      <c r="Q52" s="2"/>
      <c r="R52" s="2"/>
      <c r="S52" s="2"/>
      <c r="T52" s="2"/>
      <c r="U52" s="2"/>
      <c r="V52" s="2"/>
      <c r="W52" s="2"/>
      <c r="X52" s="2"/>
      <c r="Y52" s="2"/>
    </row>
    <row r="53" spans="1:25" ht="26.4">
      <c r="A53" s="6" t="s">
        <v>215</v>
      </c>
      <c r="B53" s="6">
        <v>125</v>
      </c>
      <c r="C53" s="6" t="s">
        <v>43</v>
      </c>
      <c r="D53" s="6" t="s">
        <v>43</v>
      </c>
      <c r="E53" s="6" t="s">
        <v>43</v>
      </c>
      <c r="F53" s="6" t="s">
        <v>43</v>
      </c>
      <c r="G53" s="6" t="s">
        <v>43</v>
      </c>
      <c r="H53" s="6" t="s">
        <v>43</v>
      </c>
      <c r="I53" s="6" t="s">
        <v>43</v>
      </c>
      <c r="J53" s="6" t="s">
        <v>43</v>
      </c>
      <c r="K53" s="6" t="s">
        <v>43</v>
      </c>
      <c r="L53" s="6" t="s">
        <v>43</v>
      </c>
      <c r="M53" s="6" t="s">
        <v>43</v>
      </c>
      <c r="N53" s="6" t="s">
        <v>43</v>
      </c>
      <c r="O53" s="6" t="s">
        <v>216</v>
      </c>
      <c r="P53" s="6" t="s">
        <v>217</v>
      </c>
      <c r="Q53" s="6" t="s">
        <v>43</v>
      </c>
      <c r="R53" s="6" t="s">
        <v>43</v>
      </c>
      <c r="S53" s="6" t="s">
        <v>43</v>
      </c>
      <c r="T53" s="6" t="s">
        <v>43</v>
      </c>
      <c r="U53" s="6" t="s">
        <v>43</v>
      </c>
      <c r="V53" s="6" t="s">
        <v>43</v>
      </c>
      <c r="W53" s="6" t="s">
        <v>43</v>
      </c>
      <c r="X53" s="6" t="s">
        <v>43</v>
      </c>
      <c r="Y53" s="6" t="s">
        <v>43</v>
      </c>
    </row>
    <row r="54" spans="1:25" ht="12.75" customHeight="1">
      <c r="A54" s="24" t="s">
        <v>8</v>
      </c>
      <c r="B54" s="24"/>
      <c r="C54" s="2"/>
      <c r="D54" s="2"/>
      <c r="E54" s="2"/>
      <c r="F54" s="2"/>
      <c r="G54" s="2"/>
      <c r="H54" s="2"/>
      <c r="I54" s="2"/>
      <c r="J54" s="2"/>
      <c r="K54" s="2"/>
      <c r="L54" s="2"/>
      <c r="M54" s="2"/>
      <c r="N54" s="2"/>
      <c r="O54" s="2"/>
      <c r="P54" s="2"/>
      <c r="Q54" s="2"/>
      <c r="R54" s="2"/>
      <c r="S54" s="2"/>
      <c r="T54" s="2"/>
      <c r="U54" s="2"/>
      <c r="V54" s="2"/>
      <c r="W54" s="2"/>
      <c r="X54" s="2"/>
      <c r="Y54" s="2"/>
    </row>
    <row r="55" spans="1:25" ht="52.8">
      <c r="A55" s="6" t="s">
        <v>218</v>
      </c>
      <c r="B55" s="6">
        <v>378</v>
      </c>
      <c r="C55" s="6">
        <v>47.2</v>
      </c>
      <c r="D55" s="6">
        <v>5</v>
      </c>
      <c r="E55" s="6">
        <v>26.5</v>
      </c>
      <c r="F55" s="6">
        <v>4.8</v>
      </c>
      <c r="G55" s="6">
        <v>12.9</v>
      </c>
      <c r="H55" s="6">
        <v>8.4</v>
      </c>
      <c r="I55" s="6" t="s">
        <v>43</v>
      </c>
      <c r="J55" s="6" t="s">
        <v>43</v>
      </c>
      <c r="K55" s="6" t="s">
        <v>43</v>
      </c>
      <c r="L55" s="6" t="s">
        <v>43</v>
      </c>
      <c r="M55" s="6" t="s">
        <v>43</v>
      </c>
      <c r="N55" s="6" t="s">
        <v>43</v>
      </c>
      <c r="O55" s="6" t="s">
        <v>219</v>
      </c>
      <c r="P55" s="6" t="s">
        <v>43</v>
      </c>
      <c r="Q55" s="6" t="s">
        <v>43</v>
      </c>
      <c r="R55" s="6" t="s">
        <v>43</v>
      </c>
      <c r="S55" s="6" t="s">
        <v>43</v>
      </c>
      <c r="T55" s="6" t="s">
        <v>43</v>
      </c>
      <c r="U55" s="6" t="s">
        <v>43</v>
      </c>
      <c r="V55" s="6" t="s">
        <v>43</v>
      </c>
      <c r="W55" s="6" t="s">
        <v>43</v>
      </c>
      <c r="X55" s="6">
        <v>63</v>
      </c>
      <c r="Y55" s="6" t="s">
        <v>220</v>
      </c>
    </row>
    <row r="56" spans="1:25" ht="12.75" customHeight="1">
      <c r="A56" s="24" t="s">
        <v>11</v>
      </c>
      <c r="B56" s="24"/>
      <c r="C56" s="2"/>
      <c r="D56" s="2"/>
      <c r="E56" s="2"/>
      <c r="F56" s="2"/>
      <c r="G56" s="2"/>
      <c r="H56" s="2"/>
      <c r="I56" s="2"/>
      <c r="J56" s="2"/>
      <c r="K56" s="2"/>
      <c r="L56" s="2"/>
      <c r="M56" s="2"/>
      <c r="N56" s="2"/>
      <c r="O56" s="2"/>
      <c r="P56" s="2"/>
      <c r="Q56" s="2"/>
      <c r="R56" s="2"/>
      <c r="S56" s="2"/>
      <c r="T56" s="2"/>
      <c r="U56" s="2"/>
      <c r="V56" s="2"/>
      <c r="W56" s="2"/>
      <c r="X56" s="2"/>
      <c r="Y56" s="2"/>
    </row>
    <row r="57" spans="1:25" ht="79.2">
      <c r="A57" s="6" t="s">
        <v>42</v>
      </c>
      <c r="B57" s="6">
        <v>257</v>
      </c>
      <c r="C57" s="6">
        <v>56</v>
      </c>
      <c r="D57" s="6">
        <v>24.9</v>
      </c>
      <c r="E57" s="6">
        <v>4.3</v>
      </c>
      <c r="F57" s="6">
        <v>12.5</v>
      </c>
      <c r="G57" s="6" t="s">
        <v>43</v>
      </c>
      <c r="H57" s="6">
        <v>1.6</v>
      </c>
      <c r="I57" s="6" t="s">
        <v>43</v>
      </c>
      <c r="J57" s="6" t="s">
        <v>43</v>
      </c>
      <c r="K57" s="6" t="s">
        <v>43</v>
      </c>
      <c r="L57" s="6" t="s">
        <v>43</v>
      </c>
      <c r="M57" s="6">
        <v>52.7</v>
      </c>
      <c r="N57" s="6" t="s">
        <v>221</v>
      </c>
      <c r="O57" t="s">
        <v>43</v>
      </c>
      <c r="P57" s="6" t="s">
        <v>43</v>
      </c>
      <c r="Q57" s="6" t="s">
        <v>222</v>
      </c>
      <c r="R57" s="6" t="s">
        <v>223</v>
      </c>
      <c r="S57" s="6" t="s">
        <v>224</v>
      </c>
      <c r="T57" s="6" t="s">
        <v>225</v>
      </c>
      <c r="U57" s="6" t="s">
        <v>43</v>
      </c>
      <c r="V57" s="6">
        <v>33.5</v>
      </c>
      <c r="W57" s="6">
        <v>27.6</v>
      </c>
      <c r="X57" s="6">
        <v>38.5</v>
      </c>
      <c r="Y57" s="6" t="s">
        <v>43</v>
      </c>
    </row>
    <row r="58" spans="1:25" ht="79.2">
      <c r="A58" s="6" t="s">
        <v>12</v>
      </c>
      <c r="B58" s="6">
        <v>144</v>
      </c>
      <c r="C58" s="6">
        <v>31.3</v>
      </c>
      <c r="D58" s="6">
        <v>27.8</v>
      </c>
      <c r="E58" s="6" t="s">
        <v>43</v>
      </c>
      <c r="F58" s="6">
        <v>36.1</v>
      </c>
      <c r="G58" s="6" t="s">
        <v>43</v>
      </c>
      <c r="H58" s="6" t="s">
        <v>226</v>
      </c>
      <c r="I58" s="6" t="s">
        <v>43</v>
      </c>
      <c r="J58" s="6" t="s">
        <v>43</v>
      </c>
      <c r="K58" s="6" t="s">
        <v>43</v>
      </c>
      <c r="L58" s="6" t="s">
        <v>43</v>
      </c>
      <c r="M58" s="6" t="s">
        <v>43</v>
      </c>
      <c r="N58" s="6" t="s">
        <v>43</v>
      </c>
      <c r="O58" s="6" t="s">
        <v>227</v>
      </c>
      <c r="P58" s="6" t="s">
        <v>228</v>
      </c>
      <c r="Q58" s="6" t="s">
        <v>43</v>
      </c>
      <c r="R58" s="6" t="s">
        <v>43</v>
      </c>
      <c r="S58" s="6" t="s">
        <v>43</v>
      </c>
      <c r="T58" s="6" t="s">
        <v>229</v>
      </c>
      <c r="U58" s="6">
        <v>44</v>
      </c>
      <c r="V58" s="6" t="s">
        <v>230</v>
      </c>
      <c r="W58" s="6" t="s">
        <v>231</v>
      </c>
      <c r="X58" s="6" t="s">
        <v>232</v>
      </c>
      <c r="Y58" s="6" t="s">
        <v>233</v>
      </c>
    </row>
    <row r="59" spans="1:25" ht="12.75" customHeight="1">
      <c r="A59" s="24" t="s">
        <v>234</v>
      </c>
      <c r="B59" s="24"/>
      <c r="C59" s="2"/>
      <c r="D59" s="2"/>
      <c r="E59" s="2"/>
      <c r="F59" s="2"/>
      <c r="G59" s="2"/>
      <c r="H59" s="2"/>
      <c r="I59" s="2"/>
      <c r="J59" s="2"/>
      <c r="K59" s="2"/>
      <c r="L59" s="2"/>
      <c r="M59" s="2"/>
      <c r="N59" s="2"/>
      <c r="O59" s="2"/>
      <c r="P59" s="2"/>
      <c r="Q59" s="2"/>
      <c r="R59" s="2"/>
      <c r="S59" s="2"/>
      <c r="T59" s="2"/>
      <c r="U59" s="2"/>
      <c r="V59" s="2"/>
      <c r="W59" s="2"/>
      <c r="X59" s="2"/>
      <c r="Y59" s="2"/>
    </row>
    <row r="60" spans="1:25" ht="39.6">
      <c r="A60" s="6" t="s">
        <v>235</v>
      </c>
      <c r="B60" s="6">
        <v>238</v>
      </c>
      <c r="C60" s="6">
        <v>46.2</v>
      </c>
      <c r="D60" s="6">
        <v>14.3</v>
      </c>
      <c r="E60" s="6" t="s">
        <v>43</v>
      </c>
      <c r="F60" s="6">
        <v>49.1</v>
      </c>
      <c r="G60" s="6">
        <v>36.6</v>
      </c>
      <c r="H60" s="6" t="s">
        <v>43</v>
      </c>
      <c r="I60" s="6" t="s">
        <v>236</v>
      </c>
      <c r="J60" s="6" t="s">
        <v>43</v>
      </c>
      <c r="K60" s="6" t="s">
        <v>43</v>
      </c>
      <c r="L60" s="6" t="s">
        <v>43</v>
      </c>
      <c r="M60" s="6">
        <v>72.2</v>
      </c>
      <c r="N60" s="6" t="s">
        <v>43</v>
      </c>
      <c r="O60" s="6" t="s">
        <v>43</v>
      </c>
      <c r="P60" s="6" t="s">
        <v>43</v>
      </c>
      <c r="Q60" s="6" t="s">
        <v>43</v>
      </c>
      <c r="R60" s="6" t="s">
        <v>43</v>
      </c>
      <c r="S60" s="6" t="s">
        <v>43</v>
      </c>
      <c r="T60" s="6" t="s">
        <v>237</v>
      </c>
      <c r="U60" s="6">
        <v>64.7</v>
      </c>
      <c r="V60" s="6">
        <v>12.2</v>
      </c>
      <c r="W60" s="6">
        <v>11.3</v>
      </c>
      <c r="X60" s="6">
        <v>4.5999999999999996</v>
      </c>
      <c r="Y60" s="6" t="s">
        <v>238</v>
      </c>
    </row>
    <row r="61" spans="1:25" ht="12.75" customHeight="1">
      <c r="A61" s="24" t="s">
        <v>239</v>
      </c>
      <c r="B61" s="24"/>
      <c r="C61" s="24"/>
      <c r="D61" s="1"/>
      <c r="E61" s="1"/>
      <c r="F61" s="1"/>
      <c r="G61" s="1"/>
      <c r="H61" s="1"/>
      <c r="I61" s="2"/>
      <c r="J61" s="2"/>
      <c r="K61" s="2"/>
      <c r="L61" s="2"/>
      <c r="M61" s="2"/>
      <c r="N61" s="2"/>
      <c r="O61" s="2"/>
      <c r="P61" s="2"/>
      <c r="Q61" s="2"/>
      <c r="R61" s="2"/>
      <c r="S61" s="2"/>
      <c r="T61" s="2"/>
      <c r="U61" s="2"/>
      <c r="V61" s="2"/>
      <c r="W61" s="2"/>
      <c r="X61" s="2"/>
      <c r="Y61" s="2"/>
    </row>
    <row r="62" spans="1:25" ht="66">
      <c r="A62" s="6" t="s">
        <v>240</v>
      </c>
      <c r="B62" s="6">
        <v>431</v>
      </c>
      <c r="C62" s="6">
        <v>58.7</v>
      </c>
      <c r="D62" s="6">
        <v>7.7</v>
      </c>
      <c r="E62" s="6">
        <v>15.1</v>
      </c>
      <c r="F62" s="6">
        <v>38.1</v>
      </c>
      <c r="G62" s="6">
        <v>4.5999999999999996</v>
      </c>
      <c r="H62" s="6">
        <v>13.9</v>
      </c>
      <c r="I62" s="6" t="s">
        <v>241</v>
      </c>
      <c r="J62" s="6" t="s">
        <v>43</v>
      </c>
      <c r="K62" s="6" t="s">
        <v>43</v>
      </c>
      <c r="L62" s="6" t="s">
        <v>43</v>
      </c>
      <c r="M62" s="6" t="s">
        <v>43</v>
      </c>
      <c r="N62" s="6" t="s">
        <v>43</v>
      </c>
      <c r="O62" s="6" t="s">
        <v>43</v>
      </c>
      <c r="P62" s="6" t="s">
        <v>43</v>
      </c>
      <c r="Q62" s="6" t="s">
        <v>43</v>
      </c>
      <c r="R62" s="6" t="s">
        <v>43</v>
      </c>
      <c r="S62" s="6" t="s">
        <v>43</v>
      </c>
      <c r="T62" s="6" t="s">
        <v>242</v>
      </c>
      <c r="U62" s="8">
        <v>0.73299999999999998</v>
      </c>
      <c r="V62" s="6" t="s">
        <v>243</v>
      </c>
      <c r="W62" s="6">
        <v>14.8</v>
      </c>
      <c r="X62" s="6">
        <v>9.5</v>
      </c>
      <c r="Y62" s="6" t="s">
        <v>43</v>
      </c>
    </row>
    <row r="63" spans="1:25" ht="12.75" customHeight="1">
      <c r="A63" s="24" t="s">
        <v>244</v>
      </c>
      <c r="B63" s="24"/>
      <c r="C63" s="24"/>
      <c r="D63" s="24"/>
      <c r="E63" s="24"/>
      <c r="F63" s="24"/>
      <c r="G63" s="24"/>
      <c r="H63" s="24"/>
      <c r="I63" s="24"/>
      <c r="J63" s="24"/>
      <c r="K63" s="24"/>
      <c r="L63" s="24"/>
      <c r="M63" s="24"/>
      <c r="N63" s="24"/>
      <c r="O63" s="24"/>
      <c r="P63" s="24"/>
      <c r="Q63" s="24"/>
      <c r="R63" s="24"/>
      <c r="S63" s="24"/>
      <c r="T63" s="24"/>
      <c r="U63" s="24"/>
      <c r="V63" s="24"/>
      <c r="W63" s="24"/>
      <c r="X63" s="24"/>
      <c r="Y63" s="24"/>
    </row>
    <row r="64" spans="1:25" ht="39.6">
      <c r="A64" s="6" t="s">
        <v>245</v>
      </c>
      <c r="B64" s="6">
        <v>51</v>
      </c>
      <c r="C64" s="6" t="s">
        <v>43</v>
      </c>
      <c r="D64" s="6" t="s">
        <v>43</v>
      </c>
      <c r="E64" s="6" t="s">
        <v>43</v>
      </c>
      <c r="F64" s="6" t="s">
        <v>43</v>
      </c>
      <c r="G64" s="6" t="s">
        <v>43</v>
      </c>
      <c r="H64" s="6" t="s">
        <v>43</v>
      </c>
      <c r="I64" s="6" t="s">
        <v>43</v>
      </c>
      <c r="J64" s="6" t="s">
        <v>43</v>
      </c>
      <c r="K64" s="6" t="s">
        <v>43</v>
      </c>
      <c r="L64" s="6" t="s">
        <v>43</v>
      </c>
      <c r="M64" s="6" t="s">
        <v>43</v>
      </c>
      <c r="N64" s="6" t="s">
        <v>43</v>
      </c>
      <c r="O64" s="6" t="s">
        <v>246</v>
      </c>
      <c r="P64" s="6" t="s">
        <v>43</v>
      </c>
      <c r="Q64" s="6" t="s">
        <v>43</v>
      </c>
      <c r="R64" s="6" t="s">
        <v>43</v>
      </c>
      <c r="S64" s="6" t="s">
        <v>43</v>
      </c>
      <c r="T64" s="6" t="s">
        <v>247</v>
      </c>
      <c r="U64" s="6" t="s">
        <v>43</v>
      </c>
      <c r="V64" s="6">
        <v>20</v>
      </c>
      <c r="W64" s="6" t="s">
        <v>43</v>
      </c>
      <c r="X64" s="6">
        <v>45</v>
      </c>
      <c r="Y64" s="6" t="s">
        <v>43</v>
      </c>
    </row>
    <row r="65" spans="1:25" ht="23.85" customHeight="1">
      <c r="A65" s="24" t="s">
        <v>248</v>
      </c>
      <c r="B65" s="24"/>
      <c r="C65" s="24"/>
      <c r="D65" s="1"/>
      <c r="E65" s="1"/>
      <c r="F65" s="1"/>
      <c r="G65" s="1"/>
      <c r="H65" s="1"/>
      <c r="I65" s="2"/>
      <c r="J65" s="2"/>
      <c r="K65" s="2"/>
      <c r="L65" s="2"/>
      <c r="M65" s="2"/>
      <c r="N65" s="2"/>
      <c r="O65" s="2"/>
      <c r="P65" s="2"/>
      <c r="Q65" s="2"/>
      <c r="R65" s="2"/>
      <c r="S65" s="2"/>
      <c r="T65" s="2"/>
      <c r="U65" s="2"/>
      <c r="V65" s="2"/>
      <c r="W65" s="2"/>
      <c r="X65" s="2"/>
      <c r="Y65" s="2"/>
    </row>
    <row r="66" spans="1:25" ht="52.8">
      <c r="A66" s="6" t="s">
        <v>249</v>
      </c>
      <c r="B66" s="6">
        <v>1138</v>
      </c>
      <c r="C66" s="6">
        <v>55.1</v>
      </c>
      <c r="D66" s="6">
        <v>19.5</v>
      </c>
      <c r="E66" s="6">
        <v>17.100000000000001</v>
      </c>
      <c r="F66" s="6">
        <v>31.4</v>
      </c>
      <c r="G66" s="6">
        <v>15.8</v>
      </c>
      <c r="H66" s="6" t="s">
        <v>43</v>
      </c>
      <c r="I66" s="6" t="s">
        <v>250</v>
      </c>
      <c r="J66" s="6" t="s">
        <v>251</v>
      </c>
      <c r="K66" s="6" t="s">
        <v>43</v>
      </c>
      <c r="L66" s="6">
        <v>59.4</v>
      </c>
      <c r="M66" s="6" t="s">
        <v>43</v>
      </c>
      <c r="N66" s="6" t="s">
        <v>43</v>
      </c>
      <c r="O66" t="s">
        <v>43</v>
      </c>
      <c r="P66" s="6" t="s">
        <v>43</v>
      </c>
      <c r="Q66" s="6" t="s">
        <v>252</v>
      </c>
      <c r="R66" s="6" t="s">
        <v>253</v>
      </c>
      <c r="S66" s="6" t="s">
        <v>254</v>
      </c>
      <c r="T66" s="6" t="s">
        <v>255</v>
      </c>
      <c r="U66" s="6">
        <v>63.7</v>
      </c>
      <c r="V66" s="6">
        <v>19.899999999999999</v>
      </c>
      <c r="W66" s="6">
        <v>11.4</v>
      </c>
      <c r="X66" s="6">
        <v>8.3000000000000007</v>
      </c>
      <c r="Y66" s="6" t="s">
        <v>256</v>
      </c>
    </row>
    <row r="67" spans="1:25" ht="52.8">
      <c r="A67" s="6" t="s">
        <v>257</v>
      </c>
      <c r="B67" s="6">
        <v>1124</v>
      </c>
      <c r="C67" s="6">
        <v>65.900000000000006</v>
      </c>
      <c r="D67" s="6">
        <v>12.5</v>
      </c>
      <c r="E67" s="6">
        <v>10</v>
      </c>
      <c r="F67" s="6">
        <v>26.8</v>
      </c>
      <c r="G67" s="6">
        <v>8.4</v>
      </c>
      <c r="H67" s="6">
        <v>3</v>
      </c>
      <c r="I67" s="6" t="s">
        <v>258</v>
      </c>
      <c r="J67" s="6" t="s">
        <v>259</v>
      </c>
      <c r="K67" s="6" t="s">
        <v>43</v>
      </c>
      <c r="L67" s="6">
        <v>58.5</v>
      </c>
      <c r="M67" s="6" t="s">
        <v>43</v>
      </c>
      <c r="N67" s="6" t="s">
        <v>43</v>
      </c>
      <c r="O67" t="s">
        <v>43</v>
      </c>
      <c r="P67" s="6" t="s">
        <v>260</v>
      </c>
      <c r="Q67" s="6" t="s">
        <v>261</v>
      </c>
      <c r="R67" s="6" t="s">
        <v>262</v>
      </c>
      <c r="S67" s="6" t="s">
        <v>263</v>
      </c>
      <c r="T67" s="6" t="s">
        <v>264</v>
      </c>
      <c r="U67" s="6">
        <v>70.3</v>
      </c>
      <c r="V67" s="6">
        <v>17.3</v>
      </c>
      <c r="W67" s="6">
        <v>12.9</v>
      </c>
      <c r="X67" s="6">
        <v>8</v>
      </c>
      <c r="Y67" s="6" t="s">
        <v>265</v>
      </c>
    </row>
    <row r="68" spans="1:25" ht="23.85" customHeight="1">
      <c r="A68" s="24" t="s">
        <v>266</v>
      </c>
      <c r="B68" s="24"/>
      <c r="C68" s="24"/>
      <c r="D68" s="1"/>
      <c r="E68" s="1"/>
      <c r="F68" s="1"/>
      <c r="G68" s="1"/>
      <c r="H68" s="1"/>
      <c r="I68" s="2"/>
      <c r="J68" s="2"/>
      <c r="K68" s="2"/>
      <c r="L68" s="2"/>
      <c r="M68" s="2"/>
      <c r="N68" s="2"/>
      <c r="O68" s="2"/>
      <c r="P68" s="2"/>
      <c r="Q68" s="2"/>
      <c r="R68" s="2"/>
      <c r="S68" s="2"/>
      <c r="T68" s="2"/>
      <c r="U68" s="2"/>
      <c r="V68" s="2"/>
      <c r="W68" s="2"/>
      <c r="X68" s="2"/>
      <c r="Y68" s="2"/>
    </row>
    <row r="69" spans="1:25" ht="39.6">
      <c r="A69" s="6" t="s">
        <v>267</v>
      </c>
      <c r="B69" s="6">
        <v>102</v>
      </c>
      <c r="C69" s="6">
        <v>68.599999999999994</v>
      </c>
      <c r="D69" s="6">
        <v>6.9</v>
      </c>
      <c r="E69" s="6">
        <v>13.7</v>
      </c>
      <c r="F69" s="6">
        <v>31.4</v>
      </c>
      <c r="G69" s="6" t="s">
        <v>43</v>
      </c>
      <c r="H69" s="6">
        <v>10.8</v>
      </c>
      <c r="I69" s="6" t="s">
        <v>43</v>
      </c>
      <c r="J69" s="6" t="s">
        <v>268</v>
      </c>
      <c r="K69" s="6" t="s">
        <v>43</v>
      </c>
      <c r="L69" s="6" t="s">
        <v>43</v>
      </c>
      <c r="M69" s="6">
        <v>48</v>
      </c>
      <c r="N69" s="6" t="s">
        <v>269</v>
      </c>
      <c r="O69" s="6" t="s">
        <v>270</v>
      </c>
      <c r="P69" s="6" t="s">
        <v>43</v>
      </c>
      <c r="Q69" s="6" t="s">
        <v>43</v>
      </c>
      <c r="R69" s="6" t="s">
        <v>43</v>
      </c>
      <c r="S69" s="6" t="s">
        <v>271</v>
      </c>
      <c r="T69" s="6" t="s">
        <v>272</v>
      </c>
      <c r="U69" s="6">
        <v>68.599999999999994</v>
      </c>
      <c r="V69" s="6">
        <v>20.6</v>
      </c>
      <c r="W69" s="6">
        <v>17.600000000000001</v>
      </c>
      <c r="X69" s="6">
        <v>14.7</v>
      </c>
      <c r="Y69" s="6" t="s">
        <v>43</v>
      </c>
    </row>
    <row r="70" spans="1:25" ht="12.75" customHeight="1">
      <c r="A70" s="24" t="s">
        <v>273</v>
      </c>
      <c r="B70" s="24"/>
      <c r="C70" s="2"/>
      <c r="D70" s="2"/>
      <c r="E70" s="2"/>
      <c r="F70" s="2"/>
      <c r="G70" s="2"/>
      <c r="H70" s="2"/>
      <c r="I70" s="2"/>
      <c r="J70" s="2"/>
      <c r="K70" s="2"/>
      <c r="L70" s="2"/>
      <c r="M70" s="2"/>
      <c r="N70" s="2"/>
      <c r="O70" s="2"/>
      <c r="P70" s="2"/>
      <c r="Q70" s="2"/>
      <c r="R70" s="2"/>
      <c r="S70" s="2"/>
      <c r="T70" s="2"/>
      <c r="U70" s="2"/>
      <c r="V70" s="2"/>
      <c r="W70" s="2"/>
      <c r="X70" s="2"/>
      <c r="Y70" s="2"/>
    </row>
    <row r="71" spans="1:25">
      <c r="A71" s="6" t="s">
        <v>274</v>
      </c>
      <c r="B71" s="6">
        <v>312</v>
      </c>
      <c r="C71" s="6" t="s">
        <v>43</v>
      </c>
      <c r="D71" s="6" t="s">
        <v>43</v>
      </c>
      <c r="E71" s="6" t="s">
        <v>43</v>
      </c>
      <c r="F71" s="6">
        <v>21.2</v>
      </c>
      <c r="G71" s="6" t="s">
        <v>43</v>
      </c>
      <c r="H71" s="6" t="s">
        <v>43</v>
      </c>
      <c r="I71" s="6" t="s">
        <v>43</v>
      </c>
      <c r="J71" s="6" t="s">
        <v>43</v>
      </c>
      <c r="K71" s="6" t="s">
        <v>43</v>
      </c>
      <c r="L71" s="6" t="s">
        <v>43</v>
      </c>
      <c r="M71" s="6" t="s">
        <v>43</v>
      </c>
      <c r="N71" s="6" t="s">
        <v>43</v>
      </c>
      <c r="O71" s="6" t="s">
        <v>43</v>
      </c>
      <c r="P71" s="6" t="s">
        <v>43</v>
      </c>
      <c r="Q71" s="6" t="s">
        <v>43</v>
      </c>
      <c r="R71" s="6" t="s">
        <v>43</v>
      </c>
      <c r="S71" s="6" t="s">
        <v>43</v>
      </c>
      <c r="T71" s="6" t="s">
        <v>43</v>
      </c>
      <c r="U71" s="6" t="s">
        <v>43</v>
      </c>
      <c r="V71" s="6" t="s">
        <v>43</v>
      </c>
      <c r="W71" s="6" t="s">
        <v>43</v>
      </c>
      <c r="X71" s="6" t="s">
        <v>43</v>
      </c>
      <c r="Y71" s="6" t="s">
        <v>43</v>
      </c>
    </row>
    <row r="72" spans="1:25" ht="15">
      <c r="A72" s="10"/>
      <c r="B72" s="11">
        <f>SUM(B4:B71)</f>
        <v>16889</v>
      </c>
      <c r="C72" s="11"/>
      <c r="D72" s="11"/>
      <c r="E72" s="11"/>
      <c r="F72" s="11"/>
      <c r="G72" s="11"/>
      <c r="H72" s="11"/>
      <c r="I72" s="11"/>
      <c r="J72" s="11"/>
      <c r="K72" s="11"/>
      <c r="L72" s="11"/>
      <c r="M72" s="11"/>
      <c r="N72" s="11"/>
      <c r="O72" s="11"/>
      <c r="P72" s="11"/>
      <c r="Q72" s="11"/>
      <c r="R72" s="11"/>
      <c r="S72" s="11"/>
      <c r="T72" s="11"/>
      <c r="U72" s="11"/>
      <c r="V72" s="11"/>
      <c r="W72" s="11"/>
      <c r="X72" s="11"/>
      <c r="Y72" s="11"/>
    </row>
  </sheetData>
  <mergeCells count="24">
    <mergeCell ref="A63:Y63"/>
    <mergeCell ref="A65:C65"/>
    <mergeCell ref="A68:C68"/>
    <mergeCell ref="A70:B70"/>
    <mergeCell ref="A52:C52"/>
    <mergeCell ref="A54:B54"/>
    <mergeCell ref="A56:B56"/>
    <mergeCell ref="A59:B59"/>
    <mergeCell ref="A61:C61"/>
    <mergeCell ref="A29:C29"/>
    <mergeCell ref="B32:I32"/>
    <mergeCell ref="A37:C37"/>
    <mergeCell ref="A41:B41"/>
    <mergeCell ref="A43:B43"/>
    <mergeCell ref="A3:B3"/>
    <mergeCell ref="A8:B8"/>
    <mergeCell ref="A10:B10"/>
    <mergeCell ref="A14:C14"/>
    <mergeCell ref="A21:Y21"/>
    <mergeCell ref="C1:H1"/>
    <mergeCell ref="I1:K1"/>
    <mergeCell ref="L1:N1"/>
    <mergeCell ref="O1:Q1"/>
    <mergeCell ref="T1:Y1"/>
  </mergeCells>
  <pageMargins left="0" right="0" top="0" bottom="0" header="0" footer="0"/>
  <pageSetup paperSize="9" orientation="portrait" horizontalDpi="300" verticalDpi="300"/>
  <headerFooter differentFirst="1"/>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83"/>
  <sheetViews>
    <sheetView topLeftCell="A58" zoomScale="70" zoomScaleNormal="70" workbookViewId="0"/>
  </sheetViews>
  <sheetFormatPr defaultColWidth="8.6640625" defaultRowHeight="13.2"/>
  <cols>
    <col min="1" max="1" width="14.21875" customWidth="1"/>
    <col min="2" max="2" width="46.21875" customWidth="1"/>
    <col min="3" max="3" width="26" customWidth="1"/>
    <col min="4" max="4" width="29" customWidth="1"/>
    <col min="5" max="5" width="56.77734375" customWidth="1"/>
    <col min="6" max="6" width="103" customWidth="1"/>
  </cols>
  <sheetData>
    <row r="1" spans="1:6" ht="26.4">
      <c r="A1" s="12" t="s">
        <v>275</v>
      </c>
      <c r="B1" s="12" t="s">
        <v>276</v>
      </c>
      <c r="C1" s="12" t="s">
        <v>277</v>
      </c>
      <c r="D1" s="12" t="s">
        <v>278</v>
      </c>
      <c r="E1" s="12" t="s">
        <v>279</v>
      </c>
      <c r="F1" s="12" t="s">
        <v>280</v>
      </c>
    </row>
    <row r="2" spans="1:6">
      <c r="A2" s="13" t="s">
        <v>1</v>
      </c>
      <c r="B2" s="13"/>
      <c r="C2" s="13"/>
      <c r="D2" s="13"/>
      <c r="E2" s="13"/>
      <c r="F2" s="13"/>
    </row>
    <row r="3" spans="1:6" ht="184.8">
      <c r="A3" s="4" t="s">
        <v>42</v>
      </c>
      <c r="B3" s="4" t="s">
        <v>281</v>
      </c>
      <c r="C3" s="4" t="s">
        <v>282</v>
      </c>
      <c r="D3" s="4" t="s">
        <v>283</v>
      </c>
      <c r="E3" s="4" t="s">
        <v>284</v>
      </c>
      <c r="F3" s="4" t="s">
        <v>285</v>
      </c>
    </row>
    <row r="4" spans="1:6" ht="316.8">
      <c r="A4" s="4" t="s">
        <v>286</v>
      </c>
      <c r="B4" s="4" t="s">
        <v>287</v>
      </c>
      <c r="C4" s="4" t="s">
        <v>288</v>
      </c>
      <c r="D4" s="4" t="s">
        <v>289</v>
      </c>
      <c r="E4" s="4" t="s">
        <v>290</v>
      </c>
      <c r="F4" s="4" t="s">
        <v>291</v>
      </c>
    </row>
    <row r="5" spans="1:6" ht="211.2">
      <c r="A5" s="4" t="s">
        <v>3</v>
      </c>
      <c r="B5" s="4" t="s">
        <v>292</v>
      </c>
      <c r="C5" s="4" t="s">
        <v>293</v>
      </c>
      <c r="D5" s="4" t="s">
        <v>294</v>
      </c>
      <c r="E5" s="4" t="s">
        <v>295</v>
      </c>
      <c r="F5" s="4" t="s">
        <v>296</v>
      </c>
    </row>
    <row r="6" spans="1:6" ht="198">
      <c r="A6" s="4" t="s">
        <v>4</v>
      </c>
      <c r="B6" s="4" t="s">
        <v>297</v>
      </c>
      <c r="C6" s="4" t="s">
        <v>298</v>
      </c>
      <c r="D6" s="4" t="s">
        <v>299</v>
      </c>
      <c r="E6" s="4" t="s">
        <v>300</v>
      </c>
      <c r="F6" s="4" t="s">
        <v>301</v>
      </c>
    </row>
    <row r="7" spans="1:6">
      <c r="A7" s="13" t="s">
        <v>57</v>
      </c>
      <c r="B7" s="13"/>
      <c r="C7" s="13"/>
      <c r="D7" s="13"/>
      <c r="E7" s="13"/>
      <c r="F7" s="13"/>
    </row>
    <row r="8" spans="1:6" ht="171.6">
      <c r="A8" s="4" t="s">
        <v>58</v>
      </c>
      <c r="B8" s="4" t="s">
        <v>302</v>
      </c>
      <c r="C8" s="4" t="s">
        <v>303</v>
      </c>
      <c r="D8" s="4" t="s">
        <v>304</v>
      </c>
      <c r="E8" s="4" t="s">
        <v>305</v>
      </c>
      <c r="F8" s="4" t="s">
        <v>306</v>
      </c>
    </row>
    <row r="9" spans="1:6">
      <c r="A9" s="13" t="s">
        <v>60</v>
      </c>
      <c r="B9" s="14"/>
      <c r="C9" s="14"/>
      <c r="D9" s="14"/>
      <c r="E9" s="14"/>
      <c r="F9" s="14"/>
    </row>
    <row r="10" spans="1:6" ht="132">
      <c r="A10" s="4" t="s">
        <v>307</v>
      </c>
      <c r="B10" s="4" t="s">
        <v>308</v>
      </c>
      <c r="C10" s="4" t="s">
        <v>309</v>
      </c>
      <c r="D10" s="4" t="s">
        <v>310</v>
      </c>
      <c r="E10" s="4" t="s">
        <v>311</v>
      </c>
      <c r="F10" s="4" t="s">
        <v>312</v>
      </c>
    </row>
    <row r="11" spans="1:6" ht="171.6">
      <c r="A11" s="4" t="s">
        <v>10</v>
      </c>
      <c r="B11" s="4" t="s">
        <v>313</v>
      </c>
      <c r="C11" s="4" t="s">
        <v>314</v>
      </c>
      <c r="D11" s="4" t="s">
        <v>315</v>
      </c>
      <c r="E11" s="4" t="s">
        <v>316</v>
      </c>
      <c r="F11" s="4" t="s">
        <v>317</v>
      </c>
    </row>
    <row r="12" spans="1:6" ht="145.19999999999999">
      <c r="A12" s="4" t="s">
        <v>72</v>
      </c>
      <c r="B12" s="4" t="s">
        <v>313</v>
      </c>
      <c r="C12" s="4" t="s">
        <v>318</v>
      </c>
      <c r="D12" s="4" t="s">
        <v>319</v>
      </c>
      <c r="E12" s="4" t="s">
        <v>320</v>
      </c>
      <c r="F12" s="4" t="s">
        <v>321</v>
      </c>
    </row>
    <row r="13" spans="1:6" ht="12.75" customHeight="1">
      <c r="A13" s="26" t="s">
        <v>77</v>
      </c>
      <c r="B13" s="26"/>
      <c r="C13" s="26"/>
      <c r="D13" s="1"/>
      <c r="E13" s="1"/>
      <c r="F13" s="1"/>
    </row>
    <row r="14" spans="1:6" ht="224.4">
      <c r="A14" s="7" t="s">
        <v>78</v>
      </c>
      <c r="B14" s="7" t="s">
        <v>322</v>
      </c>
      <c r="C14" s="7" t="s">
        <v>323</v>
      </c>
      <c r="D14" s="7" t="s">
        <v>324</v>
      </c>
      <c r="E14" s="7" t="s">
        <v>325</v>
      </c>
      <c r="F14" s="4" t="s">
        <v>326</v>
      </c>
    </row>
    <row r="15" spans="1:6" ht="158.4">
      <c r="A15" s="7" t="s">
        <v>82</v>
      </c>
      <c r="B15" s="4" t="s">
        <v>327</v>
      </c>
      <c r="C15" s="4" t="s">
        <v>328</v>
      </c>
      <c r="D15" s="4" t="s">
        <v>329</v>
      </c>
      <c r="E15" s="4" t="s">
        <v>330</v>
      </c>
      <c r="F15" s="4" t="s">
        <v>331</v>
      </c>
    </row>
    <row r="16" spans="1:6">
      <c r="A16" s="15" t="s">
        <v>88</v>
      </c>
      <c r="B16" s="15"/>
      <c r="C16" s="15"/>
      <c r="D16" s="15"/>
      <c r="E16" s="15"/>
      <c r="F16" s="15"/>
    </row>
    <row r="17" spans="1:6" ht="92.4">
      <c r="A17" s="16" t="s">
        <v>89</v>
      </c>
      <c r="B17" s="16" t="s">
        <v>332</v>
      </c>
      <c r="C17" s="16" t="s">
        <v>333</v>
      </c>
      <c r="D17" s="16" t="s">
        <v>334</v>
      </c>
      <c r="E17" s="16" t="s">
        <v>335</v>
      </c>
      <c r="F17" s="16" t="s">
        <v>336</v>
      </c>
    </row>
    <row r="18" spans="1:6">
      <c r="A18" s="15" t="s">
        <v>337</v>
      </c>
      <c r="B18" s="15"/>
      <c r="C18" s="15"/>
      <c r="D18" s="15"/>
      <c r="E18" s="15"/>
      <c r="F18" s="15"/>
    </row>
    <row r="19" spans="1:6" ht="105.6">
      <c r="A19" s="4" t="s">
        <v>91</v>
      </c>
      <c r="B19" s="4" t="s">
        <v>338</v>
      </c>
      <c r="C19" s="4" t="s">
        <v>339</v>
      </c>
      <c r="D19" s="4" t="s">
        <v>340</v>
      </c>
      <c r="E19" s="4" t="s">
        <v>341</v>
      </c>
      <c r="F19" s="4" t="s">
        <v>342</v>
      </c>
    </row>
    <row r="20" spans="1:6">
      <c r="A20" s="13" t="s">
        <v>5</v>
      </c>
      <c r="B20" s="13"/>
      <c r="C20" s="13"/>
      <c r="D20" s="13"/>
      <c r="E20" s="13"/>
      <c r="F20" s="13"/>
    </row>
    <row r="21" spans="1:6" ht="132">
      <c r="A21" s="4" t="s">
        <v>98</v>
      </c>
      <c r="B21" s="4" t="s">
        <v>343</v>
      </c>
      <c r="C21" s="4" t="s">
        <v>344</v>
      </c>
      <c r="D21" s="4" t="s">
        <v>345</v>
      </c>
      <c r="E21" s="4" t="s">
        <v>341</v>
      </c>
      <c r="F21" s="4" t="s">
        <v>346</v>
      </c>
    </row>
    <row r="22" spans="1:6" ht="198">
      <c r="A22" s="4" t="s">
        <v>103</v>
      </c>
      <c r="B22" s="4" t="s">
        <v>347</v>
      </c>
      <c r="C22" s="4" t="s">
        <v>348</v>
      </c>
      <c r="D22" s="4" t="s">
        <v>349</v>
      </c>
      <c r="E22" s="4" t="s">
        <v>350</v>
      </c>
      <c r="F22" s="4" t="s">
        <v>351</v>
      </c>
    </row>
    <row r="23" spans="1:6" ht="145.19999999999999">
      <c r="A23" s="4" t="s">
        <v>110</v>
      </c>
      <c r="B23" s="4" t="s">
        <v>352</v>
      </c>
      <c r="C23" s="4" t="s">
        <v>353</v>
      </c>
      <c r="D23" s="4" t="s">
        <v>354</v>
      </c>
      <c r="E23" s="4" t="s">
        <v>355</v>
      </c>
      <c r="F23" s="4" t="s">
        <v>356</v>
      </c>
    </row>
    <row r="24" spans="1:6" ht="171.6">
      <c r="A24" s="4" t="s">
        <v>124</v>
      </c>
      <c r="B24" s="4" t="s">
        <v>357</v>
      </c>
      <c r="C24" s="4" t="s">
        <v>358</v>
      </c>
      <c r="D24" s="4" t="s">
        <v>359</v>
      </c>
      <c r="E24" s="4" t="s">
        <v>360</v>
      </c>
      <c r="F24" s="4" t="s">
        <v>361</v>
      </c>
    </row>
    <row r="25" spans="1:6" ht="184.8">
      <c r="A25" s="4" t="s">
        <v>118</v>
      </c>
      <c r="B25" s="4" t="s">
        <v>362</v>
      </c>
      <c r="C25" s="4" t="s">
        <v>363</v>
      </c>
      <c r="D25" s="4" t="s">
        <v>364</v>
      </c>
      <c r="E25" s="4" t="s">
        <v>341</v>
      </c>
      <c r="F25" s="4" t="s">
        <v>365</v>
      </c>
    </row>
    <row r="26" spans="1:6" ht="409.6">
      <c r="A26" s="4" t="s">
        <v>6</v>
      </c>
      <c r="B26" s="4" t="s">
        <v>366</v>
      </c>
      <c r="C26" s="4" t="s">
        <v>367</v>
      </c>
      <c r="D26" s="4" t="s">
        <v>368</v>
      </c>
      <c r="E26" s="4" t="s">
        <v>369</v>
      </c>
      <c r="F26" s="4" t="s">
        <v>370</v>
      </c>
    </row>
    <row r="27" spans="1:6" ht="158.4">
      <c r="A27" s="4" t="s">
        <v>7</v>
      </c>
      <c r="B27" s="4" t="s">
        <v>371</v>
      </c>
      <c r="C27" s="4" t="s">
        <v>372</v>
      </c>
      <c r="D27" s="4" t="s">
        <v>373</v>
      </c>
      <c r="E27" s="4" t="s">
        <v>374</v>
      </c>
      <c r="F27" s="4" t="s">
        <v>375</v>
      </c>
    </row>
    <row r="28" spans="1:6">
      <c r="A28" s="15"/>
      <c r="B28" s="15"/>
      <c r="C28" s="15"/>
      <c r="D28" s="15"/>
      <c r="E28" s="15"/>
      <c r="F28" s="15"/>
    </row>
    <row r="29" spans="1:6" ht="66">
      <c r="A29" s="4" t="s">
        <v>142</v>
      </c>
      <c r="B29" s="4" t="s">
        <v>376</v>
      </c>
      <c r="C29" s="4" t="s">
        <v>377</v>
      </c>
      <c r="D29" s="4" t="s">
        <v>378</v>
      </c>
      <c r="E29" s="4" t="s">
        <v>379</v>
      </c>
      <c r="F29" s="4" t="s">
        <v>380</v>
      </c>
    </row>
    <row r="30" spans="1:6" ht="158.4">
      <c r="A30" s="4" t="s">
        <v>82</v>
      </c>
      <c r="B30" s="4" t="s">
        <v>381</v>
      </c>
      <c r="C30" s="4" t="s">
        <v>382</v>
      </c>
      <c r="D30" s="4" t="s">
        <v>383</v>
      </c>
      <c r="E30" s="4" t="s">
        <v>384</v>
      </c>
      <c r="F30" s="4" t="s">
        <v>385</v>
      </c>
    </row>
    <row r="31" spans="1:6" ht="26.4">
      <c r="A31" s="15" t="s">
        <v>386</v>
      </c>
      <c r="B31" s="15"/>
      <c r="C31" s="15"/>
      <c r="D31" s="15"/>
      <c r="E31" s="15"/>
      <c r="F31" s="15"/>
    </row>
    <row r="32" spans="1:6" ht="250.8">
      <c r="A32" s="4" t="s">
        <v>387</v>
      </c>
      <c r="B32" s="4" t="s">
        <v>388</v>
      </c>
      <c r="C32" s="4" t="s">
        <v>389</v>
      </c>
      <c r="D32" s="4" t="s">
        <v>390</v>
      </c>
      <c r="E32" s="4" t="s">
        <v>391</v>
      </c>
      <c r="F32" s="4" t="s">
        <v>392</v>
      </c>
    </row>
    <row r="33" spans="1:6" ht="356.4">
      <c r="A33" s="4" t="s">
        <v>160</v>
      </c>
      <c r="B33" s="4" t="s">
        <v>393</v>
      </c>
      <c r="C33" s="4" t="s">
        <v>394</v>
      </c>
      <c r="D33" s="4" t="s">
        <v>395</v>
      </c>
      <c r="E33" s="4" t="s">
        <v>391</v>
      </c>
      <c r="F33" s="4" t="s">
        <v>396</v>
      </c>
    </row>
    <row r="34" spans="1:6">
      <c r="A34" s="15" t="s">
        <v>163</v>
      </c>
      <c r="B34" s="15"/>
      <c r="C34" s="15"/>
      <c r="D34" s="15"/>
      <c r="E34" s="15"/>
      <c r="F34" s="15"/>
    </row>
    <row r="35" spans="1:6" ht="66">
      <c r="A35" s="4" t="s">
        <v>164</v>
      </c>
      <c r="B35" s="17" t="s">
        <v>397</v>
      </c>
      <c r="C35" s="4" t="s">
        <v>398</v>
      </c>
      <c r="D35" s="4" t="s">
        <v>399</v>
      </c>
      <c r="E35" s="4" t="s">
        <v>391</v>
      </c>
      <c r="F35" s="17" t="s">
        <v>400</v>
      </c>
    </row>
    <row r="36" spans="1:6">
      <c r="A36" s="15" t="s">
        <v>167</v>
      </c>
      <c r="B36" s="15"/>
      <c r="C36" s="15"/>
      <c r="D36" s="15"/>
      <c r="E36" s="15"/>
      <c r="F36" s="15"/>
    </row>
    <row r="37" spans="1:6" ht="250.8">
      <c r="A37" s="18" t="s">
        <v>168</v>
      </c>
      <c r="B37" s="18" t="s">
        <v>401</v>
      </c>
      <c r="C37" s="16" t="s">
        <v>402</v>
      </c>
      <c r="D37" s="16" t="s">
        <v>403</v>
      </c>
      <c r="E37" s="16" t="s">
        <v>404</v>
      </c>
      <c r="F37" s="16" t="s">
        <v>405</v>
      </c>
    </row>
    <row r="38" spans="1:6" ht="105.6">
      <c r="A38" s="19" t="s">
        <v>406</v>
      </c>
      <c r="B38" s="18" t="s">
        <v>407</v>
      </c>
      <c r="C38" s="18" t="s">
        <v>408</v>
      </c>
      <c r="D38" s="16" t="s">
        <v>409</v>
      </c>
      <c r="E38" s="16" t="s">
        <v>391</v>
      </c>
      <c r="F38" s="16" t="s">
        <v>410</v>
      </c>
    </row>
    <row r="39" spans="1:6" ht="224.4">
      <c r="A39" s="4" t="s">
        <v>411</v>
      </c>
      <c r="B39" s="20" t="s">
        <v>412</v>
      </c>
      <c r="C39" s="4" t="s">
        <v>413</v>
      </c>
      <c r="D39" s="4" t="s">
        <v>414</v>
      </c>
      <c r="E39" s="4" t="s">
        <v>335</v>
      </c>
      <c r="F39" s="4" t="s">
        <v>415</v>
      </c>
    </row>
    <row r="40" spans="1:6">
      <c r="A40" s="15" t="s">
        <v>188</v>
      </c>
      <c r="B40" s="15"/>
      <c r="C40" s="15"/>
      <c r="D40" s="15"/>
      <c r="E40" s="15"/>
      <c r="F40" s="15"/>
    </row>
    <row r="41" spans="1:6" ht="171.6">
      <c r="A41" s="4" t="s">
        <v>416</v>
      </c>
      <c r="B41" s="4" t="s">
        <v>417</v>
      </c>
      <c r="C41" s="4" t="s">
        <v>418</v>
      </c>
      <c r="D41" s="4" t="s">
        <v>419</v>
      </c>
      <c r="E41" s="4" t="s">
        <v>341</v>
      </c>
      <c r="F41" s="4" t="s">
        <v>420</v>
      </c>
    </row>
    <row r="42" spans="1:6">
      <c r="A42" s="13" t="s">
        <v>191</v>
      </c>
      <c r="B42" s="13"/>
      <c r="C42" s="13"/>
      <c r="D42" s="13"/>
      <c r="E42" s="13"/>
      <c r="F42" s="13"/>
    </row>
    <row r="43" spans="1:6" ht="89.4">
      <c r="A43" s="4" t="s">
        <v>192</v>
      </c>
      <c r="B43" s="21" t="s">
        <v>421</v>
      </c>
      <c r="C43" s="4" t="s">
        <v>422</v>
      </c>
      <c r="D43" s="4" t="s">
        <v>423</v>
      </c>
      <c r="E43" s="4" t="s">
        <v>424</v>
      </c>
      <c r="F43" s="4" t="s">
        <v>425</v>
      </c>
    </row>
    <row r="44" spans="1:6">
      <c r="A44" s="15" t="s">
        <v>196</v>
      </c>
      <c r="B44" s="15"/>
      <c r="C44" s="15"/>
      <c r="D44" s="15"/>
      <c r="E44" s="15"/>
      <c r="F44" s="15"/>
    </row>
    <row r="45" spans="1:6" ht="171.6">
      <c r="A45" s="4" t="s">
        <v>197</v>
      </c>
      <c r="B45" s="4" t="s">
        <v>426</v>
      </c>
      <c r="C45" s="4" t="s">
        <v>427</v>
      </c>
      <c r="D45" s="4" t="s">
        <v>428</v>
      </c>
      <c r="E45" s="4" t="s">
        <v>429</v>
      </c>
      <c r="F45" s="4" t="s">
        <v>430</v>
      </c>
    </row>
    <row r="46" spans="1:6">
      <c r="A46" s="15" t="s">
        <v>431</v>
      </c>
      <c r="B46" s="15"/>
      <c r="C46" s="15"/>
      <c r="D46" s="15"/>
      <c r="E46" s="15"/>
      <c r="F46" s="15"/>
    </row>
    <row r="47" spans="1:6" ht="52.8">
      <c r="A47" s="4" t="s">
        <v>206</v>
      </c>
      <c r="B47" s="4" t="s">
        <v>432</v>
      </c>
      <c r="C47" s="4" t="s">
        <v>433</v>
      </c>
      <c r="D47" s="4" t="s">
        <v>434</v>
      </c>
      <c r="E47" s="20" t="s">
        <v>435</v>
      </c>
      <c r="F47" s="4"/>
    </row>
    <row r="48" spans="1:6">
      <c r="A48" s="15" t="s">
        <v>207</v>
      </c>
      <c r="B48" s="15"/>
      <c r="C48" s="15"/>
      <c r="D48" s="15"/>
      <c r="E48" s="15"/>
      <c r="F48" s="15"/>
    </row>
    <row r="49" spans="1:6" ht="79.2">
      <c r="A49" s="4" t="s">
        <v>208</v>
      </c>
      <c r="B49" s="4" t="s">
        <v>432</v>
      </c>
      <c r="C49" s="4" t="s">
        <v>436</v>
      </c>
      <c r="D49" s="4" t="s">
        <v>437</v>
      </c>
      <c r="E49" s="4" t="s">
        <v>341</v>
      </c>
      <c r="F49" s="4" t="s">
        <v>438</v>
      </c>
    </row>
    <row r="50" spans="1:6" ht="92.4">
      <c r="A50" s="4" t="s">
        <v>214</v>
      </c>
      <c r="B50" s="4" t="s">
        <v>432</v>
      </c>
      <c r="C50" s="4" t="s">
        <v>439</v>
      </c>
      <c r="D50" s="4" t="s">
        <v>440</v>
      </c>
      <c r="E50" s="4" t="s">
        <v>341</v>
      </c>
      <c r="F50" s="4" t="s">
        <v>441</v>
      </c>
    </row>
    <row r="51" spans="1:6">
      <c r="A51" s="15" t="s">
        <v>442</v>
      </c>
      <c r="B51" s="15"/>
      <c r="C51" s="15"/>
      <c r="D51" s="15"/>
      <c r="E51" s="15"/>
      <c r="F51" s="15"/>
    </row>
    <row r="52" spans="1:6" ht="158.4">
      <c r="A52" s="4" t="s">
        <v>443</v>
      </c>
      <c r="B52" s="4" t="s">
        <v>444</v>
      </c>
      <c r="C52" s="4" t="s">
        <v>445</v>
      </c>
      <c r="D52" s="4" t="s">
        <v>446</v>
      </c>
      <c r="E52" s="4" t="s">
        <v>447</v>
      </c>
      <c r="F52" s="4" t="s">
        <v>448</v>
      </c>
    </row>
    <row r="53" spans="1:6">
      <c r="A53" s="15" t="s">
        <v>8</v>
      </c>
      <c r="B53" s="15"/>
      <c r="C53" s="15"/>
      <c r="D53" s="15"/>
      <c r="E53" s="15"/>
      <c r="F53" s="15"/>
    </row>
    <row r="54" spans="1:6" ht="79.2">
      <c r="A54" s="4" t="s">
        <v>218</v>
      </c>
      <c r="B54" s="4" t="s">
        <v>449</v>
      </c>
      <c r="C54" s="4" t="s">
        <v>450</v>
      </c>
      <c r="D54" s="20" t="s">
        <v>451</v>
      </c>
      <c r="E54" s="4" t="s">
        <v>452</v>
      </c>
      <c r="F54" s="4" t="s">
        <v>453</v>
      </c>
    </row>
    <row r="55" spans="1:6">
      <c r="A55" s="15" t="s">
        <v>11</v>
      </c>
      <c r="B55" s="15"/>
      <c r="C55" s="15"/>
      <c r="D55" s="15"/>
      <c r="E55" s="15"/>
      <c r="F55" s="15"/>
    </row>
    <row r="56" spans="1:6" ht="118.8">
      <c r="A56" s="4" t="s">
        <v>454</v>
      </c>
      <c r="B56" s="4" t="s">
        <v>455</v>
      </c>
      <c r="C56" s="4" t="s">
        <v>456</v>
      </c>
      <c r="D56" s="4" t="s">
        <v>457</v>
      </c>
      <c r="E56" s="4" t="s">
        <v>458</v>
      </c>
      <c r="F56" s="4" t="s">
        <v>459</v>
      </c>
    </row>
    <row r="57" spans="1:6" ht="118.8">
      <c r="A57" s="4" t="s">
        <v>460</v>
      </c>
      <c r="B57" s="4" t="s">
        <v>461</v>
      </c>
      <c r="C57" s="4" t="s">
        <v>462</v>
      </c>
      <c r="D57" s="4" t="s">
        <v>463</v>
      </c>
      <c r="E57" s="4" t="s">
        <v>464</v>
      </c>
      <c r="F57" s="4" t="s">
        <v>465</v>
      </c>
    </row>
    <row r="58" spans="1:6">
      <c r="A58" s="15" t="s">
        <v>234</v>
      </c>
      <c r="B58" s="15"/>
      <c r="C58" s="15"/>
      <c r="D58" s="15"/>
      <c r="E58" s="15"/>
      <c r="F58" s="15"/>
    </row>
    <row r="59" spans="1:6" ht="118.8">
      <c r="A59" s="4" t="s">
        <v>235</v>
      </c>
      <c r="B59" s="4" t="s">
        <v>466</v>
      </c>
      <c r="C59" s="4" t="s">
        <v>467</v>
      </c>
      <c r="D59" s="4" t="s">
        <v>468</v>
      </c>
      <c r="E59" s="4" t="s">
        <v>469</v>
      </c>
      <c r="F59" s="4" t="s">
        <v>470</v>
      </c>
    </row>
    <row r="60" spans="1:6">
      <c r="A60" s="13" t="s">
        <v>239</v>
      </c>
      <c r="B60" s="13"/>
      <c r="C60" s="13"/>
      <c r="D60" s="13"/>
      <c r="E60" s="13"/>
      <c r="F60" s="13"/>
    </row>
    <row r="61" spans="1:6" ht="132">
      <c r="A61" s="4" t="s">
        <v>240</v>
      </c>
      <c r="B61" s="4" t="s">
        <v>471</v>
      </c>
      <c r="C61" s="4" t="s">
        <v>433</v>
      </c>
      <c r="D61" s="4" t="s">
        <v>472</v>
      </c>
      <c r="E61" s="4" t="s">
        <v>341</v>
      </c>
      <c r="F61" s="4" t="s">
        <v>473</v>
      </c>
    </row>
    <row r="62" spans="1:6">
      <c r="A62" s="15" t="s">
        <v>474</v>
      </c>
      <c r="B62" s="15"/>
      <c r="C62" s="15"/>
      <c r="D62" s="15"/>
      <c r="E62" s="15"/>
      <c r="F62" s="15"/>
    </row>
    <row r="63" spans="1:6" ht="52.8">
      <c r="A63" s="4" t="s">
        <v>245</v>
      </c>
      <c r="B63" s="22" t="s">
        <v>475</v>
      </c>
      <c r="C63" s="4" t="s">
        <v>43</v>
      </c>
      <c r="D63" s="4" t="s">
        <v>476</v>
      </c>
      <c r="E63" s="4" t="s">
        <v>341</v>
      </c>
      <c r="F63" s="4" t="s">
        <v>477</v>
      </c>
    </row>
    <row r="64" spans="1:6">
      <c r="A64" s="15" t="s">
        <v>478</v>
      </c>
      <c r="B64" s="15"/>
      <c r="C64" s="15"/>
      <c r="D64" s="15"/>
      <c r="E64" s="15"/>
      <c r="F64" s="15"/>
    </row>
    <row r="65" spans="1:6" ht="52.8">
      <c r="A65" s="4" t="s">
        <v>249</v>
      </c>
      <c r="B65" s="4" t="s">
        <v>479</v>
      </c>
      <c r="C65" s="4" t="s">
        <v>433</v>
      </c>
      <c r="D65" s="20" t="s">
        <v>480</v>
      </c>
      <c r="E65" s="4" t="s">
        <v>341</v>
      </c>
      <c r="F65" s="4" t="s">
        <v>481</v>
      </c>
    </row>
    <row r="66" spans="1:6" ht="52.8">
      <c r="A66" s="4" t="s">
        <v>257</v>
      </c>
      <c r="B66" s="4" t="s">
        <v>479</v>
      </c>
      <c r="C66" s="4" t="s">
        <v>433</v>
      </c>
      <c r="D66" s="20" t="s">
        <v>480</v>
      </c>
      <c r="E66" s="4" t="s">
        <v>341</v>
      </c>
      <c r="F66" s="4" t="s">
        <v>481</v>
      </c>
    </row>
    <row r="67" spans="1:6">
      <c r="A67" s="15" t="s">
        <v>482</v>
      </c>
      <c r="B67" s="15"/>
      <c r="C67" s="15"/>
      <c r="D67" s="15"/>
      <c r="E67" s="15"/>
      <c r="F67" s="15"/>
    </row>
    <row r="68" spans="1:6" ht="184.8">
      <c r="A68" s="16" t="s">
        <v>267</v>
      </c>
      <c r="B68" s="16" t="s">
        <v>483</v>
      </c>
      <c r="C68" s="16" t="s">
        <v>484</v>
      </c>
      <c r="D68" s="16" t="s">
        <v>485</v>
      </c>
      <c r="E68" s="16" t="s">
        <v>391</v>
      </c>
      <c r="F68" s="16" t="s">
        <v>486</v>
      </c>
    </row>
    <row r="69" spans="1:6">
      <c r="A69" s="13" t="s">
        <v>273</v>
      </c>
      <c r="B69" s="13"/>
      <c r="C69" s="13"/>
      <c r="D69" s="13"/>
      <c r="E69" s="13"/>
      <c r="F69" s="13"/>
    </row>
    <row r="70" spans="1:6" ht="132">
      <c r="A70" s="4" t="s">
        <v>274</v>
      </c>
      <c r="B70" s="4" t="s">
        <v>432</v>
      </c>
      <c r="C70" s="4" t="s">
        <v>487</v>
      </c>
      <c r="D70" s="4" t="s">
        <v>488</v>
      </c>
      <c r="E70" s="4" t="s">
        <v>489</v>
      </c>
      <c r="F70" s="4" t="s">
        <v>490</v>
      </c>
    </row>
    <row r="71" spans="1:6">
      <c r="A71" s="3"/>
      <c r="B71" s="3"/>
      <c r="C71" s="3"/>
      <c r="D71" s="3"/>
      <c r="E71" s="3"/>
      <c r="F71" s="3"/>
    </row>
    <row r="72" spans="1:6">
      <c r="A72" s="3"/>
      <c r="B72" s="3"/>
      <c r="C72" s="3"/>
      <c r="D72" s="3"/>
      <c r="E72" s="3"/>
      <c r="F72" s="3"/>
    </row>
    <row r="73" spans="1:6">
      <c r="A73" s="3"/>
      <c r="B73" s="3"/>
      <c r="C73" s="3"/>
      <c r="D73" s="3"/>
      <c r="E73" s="3"/>
      <c r="F73" s="3"/>
    </row>
    <row r="74" spans="1:6">
      <c r="A74" s="3"/>
      <c r="B74" s="3"/>
      <c r="C74" s="3"/>
      <c r="D74" s="3"/>
      <c r="E74" s="3"/>
      <c r="F74" s="3"/>
    </row>
    <row r="75" spans="1:6">
      <c r="A75" s="3"/>
      <c r="B75" s="3"/>
      <c r="C75" s="3"/>
      <c r="D75" s="3"/>
      <c r="E75" s="3"/>
      <c r="F75" s="3"/>
    </row>
    <row r="76" spans="1:6">
      <c r="A76" s="3"/>
      <c r="B76" s="3"/>
      <c r="C76" s="3"/>
      <c r="D76" s="3"/>
      <c r="E76" s="3"/>
      <c r="F76" s="3"/>
    </row>
    <row r="77" spans="1:6">
      <c r="A77" s="3"/>
      <c r="B77" s="3"/>
      <c r="C77" s="3"/>
      <c r="D77" s="3"/>
      <c r="E77" s="3"/>
      <c r="F77" s="3"/>
    </row>
    <row r="78" spans="1:6">
      <c r="A78" s="3"/>
      <c r="B78" s="3"/>
      <c r="C78" s="3"/>
      <c r="D78" s="3"/>
      <c r="E78" s="3"/>
      <c r="F78" s="3"/>
    </row>
    <row r="79" spans="1:6">
      <c r="A79" s="3"/>
      <c r="B79" s="3"/>
      <c r="C79" s="3"/>
      <c r="D79" s="3"/>
      <c r="E79" s="3"/>
      <c r="F79" s="3"/>
    </row>
    <row r="80" spans="1:6">
      <c r="A80" s="3"/>
      <c r="B80" s="3"/>
      <c r="C80" s="3"/>
      <c r="D80" s="3"/>
      <c r="E80" s="3"/>
      <c r="F80" s="3"/>
    </row>
    <row r="81" spans="1:6">
      <c r="A81" s="3"/>
      <c r="B81" s="3"/>
      <c r="C81" s="3"/>
      <c r="D81" s="3"/>
      <c r="E81" s="3"/>
      <c r="F81" s="3"/>
    </row>
    <row r="82" spans="1:6">
      <c r="A82" s="3"/>
      <c r="B82" s="3"/>
      <c r="C82" s="3"/>
      <c r="D82" s="3"/>
      <c r="E82" s="3"/>
      <c r="F82" s="3"/>
    </row>
    <row r="83" spans="1:6">
      <c r="A83" s="3"/>
      <c r="B83" s="3"/>
      <c r="C83" s="3"/>
      <c r="D83" s="3"/>
      <c r="E83" s="3"/>
      <c r="F83" s="3"/>
    </row>
  </sheetData>
  <mergeCells count="1">
    <mergeCell ref="A13:C13"/>
  </mergeCells>
  <pageMargins left="0" right="0" top="0" bottom="0" header="0" footer="0"/>
  <pageSetup paperSize="9" orientation="portrait" useFirstPageNumber="1" horizontalDpi="300" verticalDpi="300"/>
  <headerFooter differentFirst="1"/>
</worksheet>
</file>

<file path=docProps/app.xml><?xml version="1.0" encoding="utf-8"?>
<Properties xmlns="http://schemas.openxmlformats.org/officeDocument/2006/extended-properties" xmlns:vt="http://schemas.openxmlformats.org/officeDocument/2006/docPropsVTypes">
  <Template/>
  <TotalTime>1049</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Patient_characteristics</vt:lpstr>
      <vt:lpstr>Study_protocols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Justin Chan Hsian Loon (Western Sydney LHD)</dc:creator>
  <dc:description/>
  <cp:lastModifiedBy>Justin Chan</cp:lastModifiedBy>
  <cp:revision>63</cp:revision>
  <dcterms:created xsi:type="dcterms:W3CDTF">2021-09-04T21:46:17Z</dcterms:created>
  <dcterms:modified xsi:type="dcterms:W3CDTF">2023-04-07T13:19:49Z</dcterms:modified>
  <dc:language>en-AU</dc:language>
</cp:coreProperties>
</file>