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uthomas/Dropbox/RESEARCH/Chitonology/05_Publications/Manuscripts/06_Mt_Genomics/03_Tables/"/>
    </mc:Choice>
  </mc:AlternateContent>
  <xr:revisionPtr revIDLastSave="0" documentId="8_{6C9C9846-FCAF-4246-AF4D-BD93522F721D}" xr6:coauthVersionLast="47" xr6:coauthVersionMax="47" xr10:uidLastSave="{00000000-0000-0000-0000-000000000000}"/>
  <bookViews>
    <workbookView xWindow="780" yWindow="1120" windowWidth="27640" windowHeight="15660" xr2:uid="{9850E32D-ED09-BC4E-BCEC-8688A455D8E5}"/>
  </bookViews>
  <sheets>
    <sheet name="P. tricolor" sheetId="1" r:id="rId1"/>
  </sheets>
  <definedNames>
    <definedName name="_xlnm._FilterDatabase" localSheetId="0" hidden="1">'P. tricolor'!$A$1:$I$40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I3" i="1"/>
  <c r="E4" i="1"/>
  <c r="I4" i="1"/>
  <c r="E5" i="1"/>
  <c r="I5" i="1"/>
  <c r="E6" i="1"/>
  <c r="I6" i="1"/>
  <c r="E7" i="1"/>
  <c r="I7" i="1"/>
  <c r="E8" i="1"/>
  <c r="I8" i="1"/>
  <c r="E9" i="1"/>
  <c r="I9" i="1"/>
  <c r="E10" i="1"/>
  <c r="I10" i="1"/>
  <c r="E11" i="1"/>
  <c r="I11" i="1"/>
  <c r="E12" i="1"/>
  <c r="I12" i="1"/>
  <c r="E13" i="1"/>
  <c r="I13" i="1"/>
  <c r="E14" i="1"/>
  <c r="I14" i="1"/>
  <c r="E15" i="1"/>
  <c r="I15" i="1"/>
  <c r="E16" i="1"/>
  <c r="I16" i="1"/>
  <c r="E17" i="1"/>
  <c r="I17" i="1"/>
  <c r="E18" i="1"/>
  <c r="I18" i="1"/>
  <c r="E19" i="1"/>
  <c r="I19" i="1"/>
  <c r="E20" i="1"/>
  <c r="I20" i="1"/>
  <c r="E21" i="1"/>
  <c r="I21" i="1"/>
  <c r="E22" i="1"/>
  <c r="I22" i="1"/>
  <c r="E23" i="1"/>
  <c r="I23" i="1"/>
  <c r="E24" i="1"/>
  <c r="I24" i="1"/>
  <c r="E25" i="1"/>
  <c r="I25" i="1"/>
  <c r="E26" i="1"/>
  <c r="I26" i="1"/>
  <c r="E27" i="1"/>
  <c r="I27" i="1"/>
  <c r="E28" i="1"/>
  <c r="I28" i="1"/>
  <c r="E29" i="1"/>
  <c r="I29" i="1"/>
  <c r="E30" i="1"/>
  <c r="I30" i="1"/>
  <c r="E31" i="1"/>
  <c r="I31" i="1"/>
  <c r="E32" i="1"/>
  <c r="I32" i="1"/>
  <c r="E33" i="1"/>
  <c r="I33" i="1"/>
  <c r="E34" i="1"/>
  <c r="I34" i="1"/>
  <c r="E35" i="1"/>
  <c r="I35" i="1"/>
  <c r="E36" i="1"/>
  <c r="I36" i="1"/>
  <c r="E37" i="1"/>
  <c r="I37" i="1"/>
  <c r="E38" i="1"/>
  <c r="I38" i="1"/>
  <c r="E39" i="1"/>
  <c r="I39" i="1"/>
</calcChain>
</file>

<file path=xl/sharedStrings.xml><?xml version="1.0" encoding="utf-8"?>
<sst xmlns="http://schemas.openxmlformats.org/spreadsheetml/2006/main" count="135" uniqueCount="75">
  <si>
    <t>TAA</t>
  </si>
  <si>
    <t>GTA</t>
  </si>
  <si>
    <t>L</t>
  </si>
  <si>
    <t>COX3</t>
  </si>
  <si>
    <t>UUU</t>
  </si>
  <si>
    <t>tRNALys</t>
  </si>
  <si>
    <t>UGC</t>
  </si>
  <si>
    <t>tRNAAla</t>
  </si>
  <si>
    <t>UCG</t>
  </si>
  <si>
    <t>tRNAArg</t>
  </si>
  <si>
    <t>GUU</t>
  </si>
  <si>
    <t>tRNAAsn</t>
  </si>
  <si>
    <t>GAU</t>
  </si>
  <si>
    <t>tRNAIle</t>
  </si>
  <si>
    <t>ATG</t>
  </si>
  <si>
    <t>NAD3</t>
  </si>
  <si>
    <t>GCU</t>
  </si>
  <si>
    <t>tRNASer</t>
  </si>
  <si>
    <t>NAD2</t>
  </si>
  <si>
    <t>COX1</t>
  </si>
  <si>
    <t>COX2</t>
  </si>
  <si>
    <t>GTC</t>
  </si>
  <si>
    <t>tRNAAsp</t>
  </si>
  <si>
    <t>TAG</t>
  </si>
  <si>
    <t>ATP8</t>
  </si>
  <si>
    <t>ATP6</t>
  </si>
  <si>
    <t>GAA</t>
  </si>
  <si>
    <t>H</t>
  </si>
  <si>
    <t>tRNAPhe</t>
  </si>
  <si>
    <t>NAD5</t>
  </si>
  <si>
    <t>GUG</t>
  </si>
  <si>
    <t>tRNAHis</t>
  </si>
  <si>
    <t>NAD4</t>
  </si>
  <si>
    <t>NAD4L</t>
  </si>
  <si>
    <t>UGU</t>
  </si>
  <si>
    <t>tRNAThr</t>
  </si>
  <si>
    <t>UGA</t>
  </si>
  <si>
    <t>CYTB</t>
  </si>
  <si>
    <t>NAD6</t>
  </si>
  <si>
    <t>UGG</t>
  </si>
  <si>
    <t>tRNAPro</t>
  </si>
  <si>
    <t>NAD1</t>
  </si>
  <si>
    <t>UAA</t>
  </si>
  <si>
    <t>tRNALeu</t>
  </si>
  <si>
    <t>UAG</t>
  </si>
  <si>
    <t>rRNA16</t>
  </si>
  <si>
    <t>UAC</t>
  </si>
  <si>
    <t>tRNAVal</t>
  </si>
  <si>
    <t>rRNA12</t>
  </si>
  <si>
    <t>CAU</t>
  </si>
  <si>
    <t>tRNAMet</t>
  </si>
  <si>
    <t>GCA</t>
  </si>
  <si>
    <t>tRNACys</t>
  </si>
  <si>
    <t>GUA</t>
  </si>
  <si>
    <t>tRNATyr</t>
  </si>
  <si>
    <t>UCA</t>
  </si>
  <si>
    <t>tRNATrp</t>
  </si>
  <si>
    <t>UUG</t>
  </si>
  <si>
    <t>tRNAGln</t>
  </si>
  <si>
    <t>UCC</t>
  </si>
  <si>
    <t>tRNAGly</t>
  </si>
  <si>
    <t>UUC</t>
  </si>
  <si>
    <t>tRNAGlu</t>
  </si>
  <si>
    <t>D-loop</t>
  </si>
  <si>
    <t>Stop</t>
  </si>
  <si>
    <t>Start</t>
  </si>
  <si>
    <t>To</t>
  </si>
  <si>
    <t>From</t>
  </si>
  <si>
    <t>Intergenic Nucleotide (bp)</t>
  </si>
  <si>
    <t>Anticodon</t>
  </si>
  <si>
    <t>Codon Position</t>
  </si>
  <si>
    <t>Length (bp)</t>
  </si>
  <si>
    <t>Position</t>
  </si>
  <si>
    <t>Strand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</si>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</sst>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53D5-4C29-DD43-B90D-9E8D5750FE01}">
  <dimension ref="A1:I40"/>
  <sheetViews>
    <sheetView tabSelected="1" workbookViewId="0">
      <selection activeCell="F1" sqref="F1:G1"/>
    </sheetView>
  </sheetViews>
  <sheetFormatPr baseColWidth="10" defaultRowHeight="16" x14ac:dyDescent="0.2"/>
  <sheetData>
    <row r="1" spans="1:9" x14ac:dyDescent="0.2">
      <c r="A1" t="s">
        <v>74</v>
      </c>
      <c r="B1" t="s">
        <v>73</v>
      </c>
      <c r="C1" s="2" t="s">
        <v>72</v>
      </c>
      <c r="D1" s="2"/>
      <c r="E1" t="s">
        <v>71</v>
      </c>
      <c r="F1" s="2" t="s">
        <v>70</v>
      </c>
      <c r="G1" s="2"/>
      <c r="H1" t="s">
        <v>69</v>
      </c>
      <c r="I1" t="s">
        <v>68</v>
      </c>
    </row>
    <row r="2" spans="1:9" x14ac:dyDescent="0.2">
      <c r="C2" t="s">
        <v>67</v>
      </c>
      <c r="D2" t="s">
        <v>66</v>
      </c>
      <c r="F2" t="s">
        <v>65</v>
      </c>
      <c r="G2" t="s">
        <v>64</v>
      </c>
    </row>
    <row r="3" spans="1:9" x14ac:dyDescent="0.2">
      <c r="A3" t="s">
        <v>63</v>
      </c>
      <c r="B3" t="s">
        <v>27</v>
      </c>
      <c r="C3">
        <v>269</v>
      </c>
      <c r="D3">
        <v>341</v>
      </c>
      <c r="E3">
        <f>(D3-C3)+1</f>
        <v>73</v>
      </c>
      <c r="I3">
        <f>(C4-D3)-1</f>
        <v>19</v>
      </c>
    </row>
    <row r="4" spans="1:9" x14ac:dyDescent="0.2">
      <c r="A4" t="s">
        <v>62</v>
      </c>
      <c r="B4" t="s">
        <v>27</v>
      </c>
      <c r="C4">
        <v>361</v>
      </c>
      <c r="D4">
        <v>424</v>
      </c>
      <c r="E4">
        <f>(D4-C4)+1</f>
        <v>64</v>
      </c>
      <c r="H4" t="s">
        <v>61</v>
      </c>
      <c r="I4">
        <f>(C5-D4)-1</f>
        <v>0</v>
      </c>
    </row>
    <row r="5" spans="1:9" x14ac:dyDescent="0.2">
      <c r="A5" t="s">
        <v>60</v>
      </c>
      <c r="B5" t="s">
        <v>27</v>
      </c>
      <c r="C5">
        <v>425</v>
      </c>
      <c r="D5" s="1">
        <v>489</v>
      </c>
      <c r="E5">
        <f>(D5-C5)+1</f>
        <v>65</v>
      </c>
      <c r="H5" t="s">
        <v>59</v>
      </c>
      <c r="I5">
        <f>(C6-D5)-1</f>
        <v>3</v>
      </c>
    </row>
    <row r="6" spans="1:9" x14ac:dyDescent="0.2">
      <c r="A6" t="s">
        <v>58</v>
      </c>
      <c r="B6" t="s">
        <v>27</v>
      </c>
      <c r="C6" s="1">
        <v>493</v>
      </c>
      <c r="D6" s="1">
        <v>559</v>
      </c>
      <c r="E6">
        <f>(D6-C6)+1</f>
        <v>67</v>
      </c>
      <c r="H6" t="s">
        <v>57</v>
      </c>
      <c r="I6">
        <f>(C7-D6)-1</f>
        <v>1</v>
      </c>
    </row>
    <row r="7" spans="1:9" x14ac:dyDescent="0.2">
      <c r="A7" t="s">
        <v>56</v>
      </c>
      <c r="B7" t="s">
        <v>27</v>
      </c>
      <c r="C7" s="1">
        <v>561</v>
      </c>
      <c r="D7" s="1">
        <v>623</v>
      </c>
      <c r="E7">
        <f>(D7-C7)+1</f>
        <v>63</v>
      </c>
      <c r="H7" t="s">
        <v>55</v>
      </c>
      <c r="I7">
        <f>(C8-D7)-1</f>
        <v>1</v>
      </c>
    </row>
    <row r="8" spans="1:9" x14ac:dyDescent="0.2">
      <c r="A8" t="s">
        <v>54</v>
      </c>
      <c r="B8" t="s">
        <v>27</v>
      </c>
      <c r="C8">
        <v>625</v>
      </c>
      <c r="D8" s="1">
        <v>688</v>
      </c>
      <c r="E8">
        <f>(D8-C8)+1</f>
        <v>64</v>
      </c>
      <c r="H8" t="s">
        <v>53</v>
      </c>
      <c r="I8">
        <f>(C9-D8)-1</f>
        <v>5</v>
      </c>
    </row>
    <row r="9" spans="1:9" x14ac:dyDescent="0.2">
      <c r="A9" t="s">
        <v>52</v>
      </c>
      <c r="B9" t="s">
        <v>27</v>
      </c>
      <c r="C9">
        <v>694</v>
      </c>
      <c r="D9" s="1">
        <v>755</v>
      </c>
      <c r="E9">
        <f>(D9-C9)+1</f>
        <v>62</v>
      </c>
      <c r="H9" t="s">
        <v>51</v>
      </c>
      <c r="I9">
        <f>(C10-D9)-1</f>
        <v>0</v>
      </c>
    </row>
    <row r="10" spans="1:9" x14ac:dyDescent="0.2">
      <c r="A10" t="s">
        <v>50</v>
      </c>
      <c r="B10" t="s">
        <v>27</v>
      </c>
      <c r="C10">
        <v>756</v>
      </c>
      <c r="D10" s="1">
        <v>818</v>
      </c>
      <c r="E10">
        <f>(D10-C10)+1</f>
        <v>63</v>
      </c>
      <c r="H10" t="s">
        <v>49</v>
      </c>
      <c r="I10">
        <f>(C11-D10)-1</f>
        <v>0</v>
      </c>
    </row>
    <row r="11" spans="1:9" x14ac:dyDescent="0.2">
      <c r="A11" t="s">
        <v>48</v>
      </c>
      <c r="B11" t="s">
        <v>27</v>
      </c>
      <c r="C11">
        <v>819</v>
      </c>
      <c r="D11" s="1">
        <v>1677</v>
      </c>
      <c r="E11">
        <f>(D11-C11)+1</f>
        <v>859</v>
      </c>
      <c r="I11">
        <f>(C12-D11)-1</f>
        <v>0</v>
      </c>
    </row>
    <row r="12" spans="1:9" x14ac:dyDescent="0.2">
      <c r="A12" t="s">
        <v>47</v>
      </c>
      <c r="B12" t="s">
        <v>27</v>
      </c>
      <c r="C12" s="1">
        <v>1678</v>
      </c>
      <c r="D12" s="1">
        <v>1742</v>
      </c>
      <c r="E12">
        <f>(D12-C12)+1</f>
        <v>65</v>
      </c>
      <c r="H12" t="s">
        <v>46</v>
      </c>
      <c r="I12">
        <f>(C13-D12)-1</f>
        <v>-6</v>
      </c>
    </row>
    <row r="13" spans="1:9" x14ac:dyDescent="0.2">
      <c r="A13" t="s">
        <v>45</v>
      </c>
      <c r="B13" t="s">
        <v>27</v>
      </c>
      <c r="C13" s="1">
        <v>1737</v>
      </c>
      <c r="D13" s="1">
        <v>2988</v>
      </c>
      <c r="E13">
        <f>(D13-C13)+1</f>
        <v>1252</v>
      </c>
      <c r="I13">
        <f>(C14-D13)-1</f>
        <v>-3</v>
      </c>
    </row>
    <row r="14" spans="1:9" x14ac:dyDescent="0.2">
      <c r="A14" t="s">
        <v>43</v>
      </c>
      <c r="B14" t="s">
        <v>27</v>
      </c>
      <c r="C14" s="1">
        <v>2986</v>
      </c>
      <c r="D14" s="1">
        <v>3051</v>
      </c>
      <c r="E14">
        <f>(D14-C14)+1</f>
        <v>66</v>
      </c>
      <c r="H14" t="s">
        <v>44</v>
      </c>
      <c r="I14">
        <f>(C15-D14)-1</f>
        <v>0</v>
      </c>
    </row>
    <row r="15" spans="1:9" x14ac:dyDescent="0.2">
      <c r="A15" t="s">
        <v>43</v>
      </c>
      <c r="B15" t="s">
        <v>27</v>
      </c>
      <c r="C15" s="1">
        <v>3052</v>
      </c>
      <c r="D15" s="1">
        <v>3115</v>
      </c>
      <c r="E15">
        <f>(D15-C15)+1</f>
        <v>64</v>
      </c>
      <c r="H15" t="s">
        <v>42</v>
      </c>
      <c r="I15">
        <f>(C16-D15)-1</f>
        <v>0</v>
      </c>
    </row>
    <row r="16" spans="1:9" x14ac:dyDescent="0.2">
      <c r="A16" t="s">
        <v>41</v>
      </c>
      <c r="B16" t="s">
        <v>27</v>
      </c>
      <c r="C16" s="1">
        <v>3116</v>
      </c>
      <c r="D16" s="1">
        <v>4066</v>
      </c>
      <c r="E16">
        <f>(D16-C16)+1</f>
        <v>951</v>
      </c>
      <c r="F16" t="s">
        <v>14</v>
      </c>
      <c r="G16" t="s">
        <v>0</v>
      </c>
      <c r="I16">
        <f>(C17-D16)-1</f>
        <v>-9</v>
      </c>
    </row>
    <row r="17" spans="1:9" x14ac:dyDescent="0.2">
      <c r="A17" t="s">
        <v>40</v>
      </c>
      <c r="B17" t="s">
        <v>2</v>
      </c>
      <c r="C17" s="1">
        <v>4058</v>
      </c>
      <c r="D17" s="1">
        <v>4121</v>
      </c>
      <c r="E17">
        <f>(D17-C17)+1</f>
        <v>64</v>
      </c>
      <c r="H17" t="s">
        <v>39</v>
      </c>
      <c r="I17">
        <f>(C18-D17)-1</f>
        <v>10</v>
      </c>
    </row>
    <row r="18" spans="1:9" x14ac:dyDescent="0.2">
      <c r="A18" t="s">
        <v>38</v>
      </c>
      <c r="B18" t="s">
        <v>27</v>
      </c>
      <c r="C18" s="1">
        <v>4132</v>
      </c>
      <c r="D18" s="1">
        <v>4641</v>
      </c>
      <c r="E18">
        <f>(D18-C18)+1</f>
        <v>510</v>
      </c>
      <c r="F18" t="s">
        <v>14</v>
      </c>
      <c r="G18" t="s">
        <v>0</v>
      </c>
      <c r="I18">
        <f>(C19-D18)-1</f>
        <v>-8</v>
      </c>
    </row>
    <row r="19" spans="1:9" x14ac:dyDescent="0.2">
      <c r="A19" t="s">
        <v>37</v>
      </c>
      <c r="B19" t="s">
        <v>27</v>
      </c>
      <c r="C19" s="1">
        <v>4634</v>
      </c>
      <c r="D19" s="1">
        <v>5785</v>
      </c>
      <c r="E19">
        <f>(D19-C19)+1</f>
        <v>1152</v>
      </c>
      <c r="F19" t="s">
        <v>14</v>
      </c>
      <c r="G19" t="s">
        <v>0</v>
      </c>
      <c r="I19">
        <f>(C20-D19)-1</f>
        <v>-13</v>
      </c>
    </row>
    <row r="20" spans="1:9" x14ac:dyDescent="0.2">
      <c r="A20" t="s">
        <v>17</v>
      </c>
      <c r="B20" t="s">
        <v>27</v>
      </c>
      <c r="C20" s="1">
        <v>5773</v>
      </c>
      <c r="D20" s="1">
        <v>5837</v>
      </c>
      <c r="E20">
        <f>(D20-C20)+1</f>
        <v>65</v>
      </c>
      <c r="H20" t="s">
        <v>36</v>
      </c>
      <c r="I20">
        <f>(C21-D20)-1</f>
        <v>0</v>
      </c>
    </row>
    <row r="21" spans="1:9" x14ac:dyDescent="0.2">
      <c r="A21" t="s">
        <v>35</v>
      </c>
      <c r="B21" t="s">
        <v>2</v>
      </c>
      <c r="C21" s="1">
        <v>5838</v>
      </c>
      <c r="D21" s="1">
        <v>5900</v>
      </c>
      <c r="E21">
        <f>(D21-C21)+1</f>
        <v>63</v>
      </c>
      <c r="H21" t="s">
        <v>34</v>
      </c>
      <c r="I21">
        <f>(C22-D21)-1</f>
        <v>4</v>
      </c>
    </row>
    <row r="22" spans="1:9" x14ac:dyDescent="0.2">
      <c r="A22" t="s">
        <v>33</v>
      </c>
      <c r="B22" t="s">
        <v>27</v>
      </c>
      <c r="C22" s="1">
        <v>5905</v>
      </c>
      <c r="D22" s="1">
        <v>6207</v>
      </c>
      <c r="E22">
        <f>(D22-C22)+1</f>
        <v>303</v>
      </c>
      <c r="F22" t="s">
        <v>14</v>
      </c>
      <c r="G22" t="s">
        <v>23</v>
      </c>
      <c r="I22">
        <f>(C23-D22)-1</f>
        <v>-7</v>
      </c>
    </row>
    <row r="23" spans="1:9" x14ac:dyDescent="0.2">
      <c r="A23" t="s">
        <v>32</v>
      </c>
      <c r="B23" t="s">
        <v>27</v>
      </c>
      <c r="C23" s="1">
        <v>6201</v>
      </c>
      <c r="D23" s="1">
        <v>7544</v>
      </c>
      <c r="E23">
        <f>(D23-C23)+1</f>
        <v>1344</v>
      </c>
      <c r="F23" t="s">
        <v>14</v>
      </c>
      <c r="G23" t="s">
        <v>23</v>
      </c>
      <c r="I23">
        <f>(C24-D23)-1</f>
        <v>-1</v>
      </c>
    </row>
    <row r="24" spans="1:9" x14ac:dyDescent="0.2">
      <c r="A24" t="s">
        <v>31</v>
      </c>
      <c r="B24" t="s">
        <v>27</v>
      </c>
      <c r="C24" s="1">
        <v>7544</v>
      </c>
      <c r="D24" s="1">
        <v>7607</v>
      </c>
      <c r="E24">
        <f>(D24-C24)+1</f>
        <v>64</v>
      </c>
      <c r="H24" t="s">
        <v>30</v>
      </c>
      <c r="I24">
        <f>(C25-D24)-1</f>
        <v>0</v>
      </c>
    </row>
    <row r="25" spans="1:9" x14ac:dyDescent="0.2">
      <c r="A25" t="s">
        <v>29</v>
      </c>
      <c r="B25" t="s">
        <v>27</v>
      </c>
      <c r="C25" s="1">
        <v>7608</v>
      </c>
      <c r="D25" s="1">
        <v>9323</v>
      </c>
      <c r="E25">
        <f>(D25-C25)+1</f>
        <v>1716</v>
      </c>
      <c r="F25" t="s">
        <v>14</v>
      </c>
      <c r="G25" t="s">
        <v>23</v>
      </c>
      <c r="I25">
        <f>(C26-D25)-1</f>
        <v>-2</v>
      </c>
    </row>
    <row r="26" spans="1:9" x14ac:dyDescent="0.2">
      <c r="A26" t="s">
        <v>28</v>
      </c>
      <c r="B26" t="s">
        <v>27</v>
      </c>
      <c r="C26" s="1">
        <v>9322</v>
      </c>
      <c r="D26" s="1">
        <v>9385</v>
      </c>
      <c r="E26">
        <f>(D26-C26)+1</f>
        <v>64</v>
      </c>
      <c r="H26" t="s">
        <v>26</v>
      </c>
      <c r="I26">
        <f>(C27-D26)-1</f>
        <v>27</v>
      </c>
    </row>
    <row r="27" spans="1:9" x14ac:dyDescent="0.2">
      <c r="A27" t="s">
        <v>25</v>
      </c>
      <c r="B27" t="s">
        <v>2</v>
      </c>
      <c r="C27" s="1">
        <v>9413</v>
      </c>
      <c r="D27" s="1">
        <v>10108</v>
      </c>
      <c r="E27">
        <f>(D27-C27)+1</f>
        <v>696</v>
      </c>
      <c r="F27" t="s">
        <v>14</v>
      </c>
      <c r="G27" t="s">
        <v>0</v>
      </c>
      <c r="I27">
        <f>(C28-D27)-1</f>
        <v>9</v>
      </c>
    </row>
    <row r="28" spans="1:9" x14ac:dyDescent="0.2">
      <c r="A28" t="s">
        <v>24</v>
      </c>
      <c r="B28" t="s">
        <v>2</v>
      </c>
      <c r="C28" s="1">
        <v>10118</v>
      </c>
      <c r="D28" s="1">
        <v>10279</v>
      </c>
      <c r="E28">
        <f>(D28-C28)+1</f>
        <v>162</v>
      </c>
      <c r="F28" t="s">
        <v>14</v>
      </c>
      <c r="G28" t="s">
        <v>23</v>
      </c>
      <c r="I28">
        <f>(C29-D28)-1</f>
        <v>0</v>
      </c>
    </row>
    <row r="29" spans="1:9" x14ac:dyDescent="0.2">
      <c r="A29" t="s">
        <v>22</v>
      </c>
      <c r="B29" t="s">
        <v>2</v>
      </c>
      <c r="C29" s="1">
        <v>10280</v>
      </c>
      <c r="D29" s="1">
        <v>10343</v>
      </c>
      <c r="E29">
        <f>(D29-C29)+1</f>
        <v>64</v>
      </c>
      <c r="H29" t="s">
        <v>21</v>
      </c>
      <c r="I29">
        <f>(C30-D29)-1</f>
        <v>1</v>
      </c>
    </row>
    <row r="30" spans="1:9" x14ac:dyDescent="0.2">
      <c r="A30" t="s">
        <v>20</v>
      </c>
      <c r="B30" t="s">
        <v>2</v>
      </c>
      <c r="C30" s="1">
        <v>10345</v>
      </c>
      <c r="D30" s="1">
        <v>11031</v>
      </c>
      <c r="E30">
        <f>(D30-C30)+1</f>
        <v>687</v>
      </c>
      <c r="F30" t="s">
        <v>14</v>
      </c>
      <c r="G30" t="s">
        <v>0</v>
      </c>
      <c r="I30">
        <f>(C31-D30)-1</f>
        <v>9</v>
      </c>
    </row>
    <row r="31" spans="1:9" x14ac:dyDescent="0.2">
      <c r="A31" t="s">
        <v>19</v>
      </c>
      <c r="B31" t="s">
        <v>2</v>
      </c>
      <c r="C31" s="1">
        <v>11041</v>
      </c>
      <c r="D31" s="1">
        <v>12576</v>
      </c>
      <c r="E31">
        <f>(D31-C31)+1</f>
        <v>1536</v>
      </c>
      <c r="F31" t="s">
        <v>14</v>
      </c>
      <c r="G31" t="s">
        <v>0</v>
      </c>
      <c r="I31">
        <f>(C32-D31)-1</f>
        <v>0</v>
      </c>
    </row>
    <row r="32" spans="1:9" x14ac:dyDescent="0.2">
      <c r="A32" t="s">
        <v>18</v>
      </c>
      <c r="B32" t="s">
        <v>2</v>
      </c>
      <c r="C32" s="1">
        <v>12577</v>
      </c>
      <c r="D32" s="1">
        <v>13597</v>
      </c>
      <c r="E32">
        <f>(D32-C32)+1</f>
        <v>1021</v>
      </c>
      <c r="F32" t="s">
        <v>14</v>
      </c>
      <c r="G32" t="s">
        <v>0</v>
      </c>
      <c r="I32">
        <f>(C33-D32)-1</f>
        <v>0</v>
      </c>
    </row>
    <row r="33" spans="1:9" x14ac:dyDescent="0.2">
      <c r="A33" t="s">
        <v>17</v>
      </c>
      <c r="B33" t="s">
        <v>2</v>
      </c>
      <c r="C33" s="1">
        <v>13598</v>
      </c>
      <c r="D33" s="1">
        <v>13665</v>
      </c>
      <c r="E33">
        <f>(D33-C33)+1</f>
        <v>68</v>
      </c>
      <c r="H33" t="s">
        <v>16</v>
      </c>
      <c r="I33">
        <f>(C34-D33)-1</f>
        <v>-2</v>
      </c>
    </row>
    <row r="34" spans="1:9" x14ac:dyDescent="0.2">
      <c r="A34" t="s">
        <v>15</v>
      </c>
      <c r="B34" t="s">
        <v>2</v>
      </c>
      <c r="C34" s="1">
        <v>13664</v>
      </c>
      <c r="D34" s="1">
        <v>14026</v>
      </c>
      <c r="E34">
        <f>(D34-C34)+1</f>
        <v>363</v>
      </c>
      <c r="F34" t="s">
        <v>14</v>
      </c>
      <c r="G34" t="s">
        <v>0</v>
      </c>
      <c r="I34">
        <f>(C35-D34)-1</f>
        <v>0</v>
      </c>
    </row>
    <row r="35" spans="1:9" x14ac:dyDescent="0.2">
      <c r="A35" t="s">
        <v>13</v>
      </c>
      <c r="B35" t="s">
        <v>2</v>
      </c>
      <c r="C35" s="1">
        <v>14027</v>
      </c>
      <c r="D35" s="1">
        <v>14090</v>
      </c>
      <c r="E35">
        <f>(D35-C35)+1</f>
        <v>64</v>
      </c>
      <c r="H35" t="s">
        <v>12</v>
      </c>
      <c r="I35">
        <f>(C36-D35)-1</f>
        <v>-2</v>
      </c>
    </row>
    <row r="36" spans="1:9" x14ac:dyDescent="0.2">
      <c r="A36" t="s">
        <v>11</v>
      </c>
      <c r="B36" t="s">
        <v>2</v>
      </c>
      <c r="C36" s="1">
        <v>14089</v>
      </c>
      <c r="D36" s="1">
        <v>14153</v>
      </c>
      <c r="E36">
        <f>(D36-C36)+1</f>
        <v>65</v>
      </c>
      <c r="H36" t="s">
        <v>10</v>
      </c>
      <c r="I36">
        <f>(C37-D36)-1</f>
        <v>0</v>
      </c>
    </row>
    <row r="37" spans="1:9" x14ac:dyDescent="0.2">
      <c r="A37" t="s">
        <v>9</v>
      </c>
      <c r="B37" t="s">
        <v>2</v>
      </c>
      <c r="C37" s="1">
        <v>14154</v>
      </c>
      <c r="D37" s="1">
        <v>14220</v>
      </c>
      <c r="E37">
        <f>(D37-C37)+1</f>
        <v>67</v>
      </c>
      <c r="H37" t="s">
        <v>8</v>
      </c>
      <c r="I37">
        <f>(C38-D37)-1</f>
        <v>-1</v>
      </c>
    </row>
    <row r="38" spans="1:9" x14ac:dyDescent="0.2">
      <c r="A38" t="s">
        <v>7</v>
      </c>
      <c r="B38" t="s">
        <v>2</v>
      </c>
      <c r="C38" s="1">
        <v>14220</v>
      </c>
      <c r="D38" s="1">
        <v>14283</v>
      </c>
      <c r="E38">
        <f>(D38-C38)+1</f>
        <v>64</v>
      </c>
      <c r="H38" t="s">
        <v>6</v>
      </c>
      <c r="I38">
        <f>(C39-D38)-1</f>
        <v>0</v>
      </c>
    </row>
    <row r="39" spans="1:9" x14ac:dyDescent="0.2">
      <c r="A39" t="s">
        <v>5</v>
      </c>
      <c r="B39" t="s">
        <v>2</v>
      </c>
      <c r="C39" s="1">
        <v>14284</v>
      </c>
      <c r="D39" s="1">
        <v>14341</v>
      </c>
      <c r="E39">
        <f>(D39-C39)+1</f>
        <v>58</v>
      </c>
      <c r="H39" t="s">
        <v>4</v>
      </c>
      <c r="I39">
        <f>(C40-D39)-1</f>
        <v>4</v>
      </c>
    </row>
    <row r="40" spans="1:9" x14ac:dyDescent="0.2">
      <c r="A40" t="s">
        <v>3</v>
      </c>
      <c r="B40" t="s">
        <v>2</v>
      </c>
      <c r="C40" s="1">
        <v>14346</v>
      </c>
      <c r="D40" s="1">
        <v>216</v>
      </c>
      <c r="E40">
        <v>780</v>
      </c>
      <c r="F40" t="s">
        <v>1</v>
      </c>
      <c r="G40" t="s">
        <v>0</v>
      </c>
      <c r="I40">
        <v>52</v>
      </c>
    </row>
  </sheetData>
  <mergeCells count="2">
    <mergeCell ref="C1:D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 tricolor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2025-09-18T06:56:11Z</dcterms:created>
  <dcterms:modified xsi:type="dcterms:W3CDTF">2025-09-18T06:57:32Z</dcterms:modified>
</cp:coreProperties>
</file>