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UDY\BISMILLAH LULUS S2 2023\PUBLIKASI JURNAL\SUBMIT FOOD ETHNIC\SUBMIT\REVISI-MANUSKRIP\UPLOAD\REVISI 7\"/>
    </mc:Choice>
  </mc:AlternateContent>
  <xr:revisionPtr revIDLastSave="0" documentId="13_ncr:1_{D124189E-9011-4558-B1A8-62219102201A}" xr6:coauthVersionLast="47" xr6:coauthVersionMax="47" xr10:uidLastSave="{00000000-0000-0000-0000-000000000000}"/>
  <bookViews>
    <workbookView xWindow="-108" yWindow="-108" windowWidth="23256" windowHeight="12456" activeTab="2" xr2:uid="{A8A22F14-B752-460B-AA6A-69C526B76CE1}"/>
  </bookViews>
  <sheets>
    <sheet name="Characteristics of Bekasam" sheetId="12" r:id="rId1"/>
    <sheet name="Comparison Bekasam with Control" sheetId="13" r:id="rId2"/>
    <sheet name="QDA Sensory" sheetId="2" r:id="rId3"/>
    <sheet name="PCA1_HID" sheetId="8" state="hidden" r:id="rId4"/>
    <sheet name="PCA1_HID1" sheetId="9" state="hidden" r:id="rId5"/>
    <sheet name="PCA1_HID2" sheetId="10" state="hidden" r:id="rId6"/>
  </sheets>
  <definedNames>
    <definedName name="xcir0" hidden="1">-3.1415926536+(ROW(OFFSET(#REF!,0,0,500,1))-1)*0.0125915537</definedName>
    <definedName name="ycir2" hidden="1">1*COS([0]!xcir0)+0</definedName>
    <definedName name="yycir3" hidden="1">1*SIN([0]!xcir0)+0+0*COS([0]!xcir0)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8" i="13" l="1"/>
  <c r="M27" i="13"/>
  <c r="L27" i="13"/>
  <c r="F36" i="13"/>
  <c r="F37" i="13"/>
  <c r="E36" i="13"/>
  <c r="E37" i="13"/>
  <c r="E35" i="13"/>
  <c r="F28" i="13"/>
  <c r="E27" i="13"/>
  <c r="E18" i="13"/>
  <c r="E19" i="13"/>
  <c r="F9" i="13"/>
  <c r="F10" i="13"/>
  <c r="F35" i="13"/>
  <c r="E28" i="13"/>
  <c r="F27" i="13"/>
  <c r="M26" i="13"/>
  <c r="F26" i="13"/>
  <c r="E26" i="13"/>
  <c r="M25" i="13"/>
  <c r="L25" i="13"/>
  <c r="N19" i="13"/>
  <c r="M19" i="13"/>
  <c r="F19" i="13"/>
  <c r="N18" i="13"/>
  <c r="M18" i="13"/>
  <c r="F18" i="13"/>
  <c r="N17" i="13"/>
  <c r="M17" i="13"/>
  <c r="F17" i="13"/>
  <c r="E17" i="13"/>
  <c r="N10" i="13"/>
  <c r="M10" i="13"/>
  <c r="E10" i="13"/>
  <c r="N9" i="13"/>
  <c r="M9" i="13"/>
  <c r="E9" i="13"/>
  <c r="N8" i="13"/>
  <c r="F8" i="13"/>
  <c r="E8" i="13"/>
  <c r="L32" i="12" l="1"/>
  <c r="L35" i="12"/>
  <c r="L36" i="12"/>
  <c r="M36" i="12"/>
  <c r="M35" i="12"/>
  <c r="M34" i="12"/>
  <c r="M32" i="12"/>
  <c r="M31" i="12"/>
  <c r="L31" i="12"/>
  <c r="M20" i="12"/>
  <c r="N25" i="12"/>
  <c r="M25" i="12"/>
  <c r="N24" i="12"/>
  <c r="M24" i="12"/>
  <c r="N23" i="12"/>
  <c r="M23" i="12"/>
  <c r="N22" i="12"/>
  <c r="M22" i="12"/>
  <c r="N21" i="12"/>
  <c r="M21" i="12"/>
  <c r="N20" i="12"/>
  <c r="N13" i="12"/>
  <c r="M13" i="12"/>
  <c r="N12" i="12"/>
  <c r="M12" i="12"/>
  <c r="N11" i="12"/>
  <c r="M11" i="12"/>
  <c r="N10" i="12"/>
  <c r="M10" i="12"/>
  <c r="N9" i="12"/>
  <c r="M9" i="12"/>
  <c r="N8" i="12"/>
  <c r="F44" i="12"/>
  <c r="F45" i="12"/>
  <c r="F46" i="12"/>
  <c r="F47" i="12"/>
  <c r="F48" i="12"/>
  <c r="F49" i="12"/>
  <c r="E47" i="12"/>
  <c r="E48" i="12"/>
  <c r="E49" i="12"/>
  <c r="F32" i="12"/>
  <c r="F37" i="12"/>
  <c r="F36" i="12"/>
  <c r="F35" i="12"/>
  <c r="F34" i="12"/>
  <c r="F33" i="12"/>
  <c r="E33" i="12"/>
  <c r="E34" i="12"/>
  <c r="E35" i="12"/>
  <c r="E36" i="12"/>
  <c r="E37" i="12"/>
  <c r="E32" i="12"/>
  <c r="E22" i="12"/>
  <c r="F21" i="12"/>
  <c r="F22" i="12"/>
  <c r="F24" i="12"/>
  <c r="F25" i="12"/>
  <c r="F20" i="12"/>
  <c r="E23" i="12"/>
  <c r="E24" i="12"/>
  <c r="E20" i="12"/>
  <c r="F13" i="12"/>
  <c r="E13" i="12"/>
  <c r="F12" i="12"/>
  <c r="E12" i="12"/>
  <c r="F11" i="12"/>
  <c r="E11" i="12"/>
  <c r="F10" i="12"/>
  <c r="E10" i="12"/>
  <c r="F9" i="12"/>
  <c r="E9" i="12"/>
  <c r="F8" i="12"/>
  <c r="E8" i="12"/>
  <c r="P38" i="2" l="1"/>
  <c r="O38" i="2"/>
  <c r="P212" i="2"/>
  <c r="O212" i="2"/>
  <c r="K212" i="2"/>
  <c r="J212" i="2"/>
  <c r="F212" i="2"/>
  <c r="E212" i="2"/>
  <c r="P211" i="2"/>
  <c r="O211" i="2"/>
  <c r="K211" i="2"/>
  <c r="J211" i="2"/>
  <c r="F211" i="2"/>
  <c r="E211" i="2"/>
  <c r="P210" i="2"/>
  <c r="O210" i="2"/>
  <c r="K210" i="2"/>
  <c r="J210" i="2"/>
  <c r="F210" i="2"/>
  <c r="E210" i="2"/>
  <c r="P209" i="2"/>
  <c r="O209" i="2"/>
  <c r="K209" i="2"/>
  <c r="J209" i="2"/>
  <c r="F209" i="2"/>
  <c r="E209" i="2"/>
  <c r="P208" i="2"/>
  <c r="O208" i="2"/>
  <c r="K208" i="2"/>
  <c r="J208" i="2"/>
  <c r="F208" i="2"/>
  <c r="E208" i="2"/>
  <c r="P207" i="2"/>
  <c r="O207" i="2"/>
  <c r="K207" i="2"/>
  <c r="J207" i="2"/>
  <c r="F207" i="2"/>
  <c r="E207" i="2"/>
  <c r="P206" i="2"/>
  <c r="O206" i="2"/>
  <c r="K206" i="2"/>
  <c r="J206" i="2"/>
  <c r="F206" i="2"/>
  <c r="E206" i="2"/>
  <c r="P205" i="2"/>
  <c r="O205" i="2"/>
  <c r="K205" i="2"/>
  <c r="J205" i="2"/>
  <c r="F205" i="2"/>
  <c r="E205" i="2"/>
  <c r="P204" i="2"/>
  <c r="O204" i="2"/>
  <c r="K204" i="2"/>
  <c r="J204" i="2"/>
  <c r="F204" i="2"/>
  <c r="E204" i="2"/>
  <c r="P198" i="2"/>
  <c r="O198" i="2"/>
  <c r="K198" i="2"/>
  <c r="J198" i="2"/>
  <c r="F198" i="2"/>
  <c r="E198" i="2"/>
  <c r="P197" i="2"/>
  <c r="O197" i="2"/>
  <c r="K197" i="2"/>
  <c r="J197" i="2"/>
  <c r="F197" i="2"/>
  <c r="E197" i="2"/>
  <c r="P196" i="2"/>
  <c r="O196" i="2"/>
  <c r="K196" i="2"/>
  <c r="J196" i="2"/>
  <c r="F196" i="2"/>
  <c r="E196" i="2"/>
  <c r="P195" i="2"/>
  <c r="O195" i="2"/>
  <c r="K195" i="2"/>
  <c r="J195" i="2"/>
  <c r="F195" i="2"/>
  <c r="E195" i="2"/>
  <c r="P194" i="2"/>
  <c r="O194" i="2"/>
  <c r="K194" i="2"/>
  <c r="J194" i="2"/>
  <c r="F194" i="2"/>
  <c r="E194" i="2"/>
  <c r="P193" i="2"/>
  <c r="O193" i="2"/>
  <c r="K193" i="2"/>
  <c r="J193" i="2"/>
  <c r="F193" i="2"/>
  <c r="E193" i="2"/>
  <c r="P192" i="2"/>
  <c r="O192" i="2"/>
  <c r="K192" i="2"/>
  <c r="J192" i="2"/>
  <c r="F192" i="2"/>
  <c r="E192" i="2"/>
  <c r="P191" i="2"/>
  <c r="O191" i="2"/>
  <c r="K191" i="2"/>
  <c r="J191" i="2"/>
  <c r="F191" i="2"/>
  <c r="E191" i="2"/>
  <c r="P190" i="2"/>
  <c r="O190" i="2"/>
  <c r="K190" i="2"/>
  <c r="J190" i="2"/>
  <c r="F190" i="2"/>
  <c r="E190" i="2"/>
  <c r="P184" i="2"/>
  <c r="O184" i="2"/>
  <c r="K184" i="2"/>
  <c r="J184" i="2"/>
  <c r="F184" i="2"/>
  <c r="E184" i="2"/>
  <c r="P183" i="2"/>
  <c r="O183" i="2"/>
  <c r="K183" i="2"/>
  <c r="J183" i="2"/>
  <c r="F183" i="2"/>
  <c r="E183" i="2"/>
  <c r="P182" i="2"/>
  <c r="O182" i="2"/>
  <c r="K182" i="2"/>
  <c r="J182" i="2"/>
  <c r="F182" i="2"/>
  <c r="E182" i="2"/>
  <c r="P181" i="2"/>
  <c r="O181" i="2"/>
  <c r="K181" i="2"/>
  <c r="J181" i="2"/>
  <c r="F181" i="2"/>
  <c r="E181" i="2"/>
  <c r="P180" i="2"/>
  <c r="O180" i="2"/>
  <c r="K180" i="2"/>
  <c r="J180" i="2"/>
  <c r="F180" i="2"/>
  <c r="E180" i="2"/>
  <c r="P179" i="2"/>
  <c r="O179" i="2"/>
  <c r="K179" i="2"/>
  <c r="J179" i="2"/>
  <c r="F179" i="2"/>
  <c r="E179" i="2"/>
  <c r="P178" i="2"/>
  <c r="O178" i="2"/>
  <c r="K178" i="2"/>
  <c r="J178" i="2"/>
  <c r="F178" i="2"/>
  <c r="E178" i="2"/>
  <c r="P177" i="2"/>
  <c r="O177" i="2"/>
  <c r="K177" i="2"/>
  <c r="J177" i="2"/>
  <c r="F177" i="2"/>
  <c r="E177" i="2"/>
  <c r="P176" i="2"/>
  <c r="O176" i="2"/>
  <c r="K176" i="2"/>
  <c r="J176" i="2"/>
  <c r="F176" i="2"/>
  <c r="E176" i="2"/>
  <c r="P170" i="2"/>
  <c r="O170" i="2"/>
  <c r="K170" i="2"/>
  <c r="J170" i="2"/>
  <c r="F170" i="2"/>
  <c r="E170" i="2"/>
  <c r="P169" i="2"/>
  <c r="O169" i="2"/>
  <c r="K169" i="2"/>
  <c r="J169" i="2"/>
  <c r="F169" i="2"/>
  <c r="E169" i="2"/>
  <c r="P168" i="2"/>
  <c r="O168" i="2"/>
  <c r="K168" i="2"/>
  <c r="J168" i="2"/>
  <c r="F168" i="2"/>
  <c r="E168" i="2"/>
  <c r="P167" i="2"/>
  <c r="O167" i="2"/>
  <c r="K167" i="2"/>
  <c r="J167" i="2"/>
  <c r="F167" i="2"/>
  <c r="E167" i="2"/>
  <c r="P166" i="2"/>
  <c r="O166" i="2"/>
  <c r="K166" i="2"/>
  <c r="J166" i="2"/>
  <c r="F166" i="2"/>
  <c r="E166" i="2"/>
  <c r="P165" i="2"/>
  <c r="O165" i="2"/>
  <c r="K165" i="2"/>
  <c r="J165" i="2"/>
  <c r="F165" i="2"/>
  <c r="E165" i="2"/>
  <c r="P164" i="2"/>
  <c r="O164" i="2"/>
  <c r="K164" i="2"/>
  <c r="J164" i="2"/>
  <c r="F164" i="2"/>
  <c r="E164" i="2"/>
  <c r="P163" i="2"/>
  <c r="O163" i="2"/>
  <c r="K163" i="2"/>
  <c r="J163" i="2"/>
  <c r="F163" i="2"/>
  <c r="E163" i="2"/>
  <c r="P162" i="2"/>
  <c r="O162" i="2"/>
  <c r="K162" i="2"/>
  <c r="J162" i="2"/>
  <c r="F162" i="2"/>
  <c r="E162" i="2"/>
  <c r="P156" i="2"/>
  <c r="O156" i="2"/>
  <c r="K156" i="2"/>
  <c r="J156" i="2"/>
  <c r="F156" i="2"/>
  <c r="E156" i="2"/>
  <c r="P155" i="2"/>
  <c r="O155" i="2"/>
  <c r="K155" i="2"/>
  <c r="J155" i="2"/>
  <c r="F155" i="2"/>
  <c r="E155" i="2"/>
  <c r="P154" i="2"/>
  <c r="O154" i="2"/>
  <c r="K154" i="2"/>
  <c r="J154" i="2"/>
  <c r="F154" i="2"/>
  <c r="E154" i="2"/>
  <c r="P153" i="2"/>
  <c r="O153" i="2"/>
  <c r="K153" i="2"/>
  <c r="J153" i="2"/>
  <c r="F153" i="2"/>
  <c r="E153" i="2"/>
  <c r="P152" i="2"/>
  <c r="O152" i="2"/>
  <c r="K152" i="2"/>
  <c r="J152" i="2"/>
  <c r="F152" i="2"/>
  <c r="E152" i="2"/>
  <c r="P151" i="2"/>
  <c r="O151" i="2"/>
  <c r="K151" i="2"/>
  <c r="J151" i="2"/>
  <c r="F151" i="2"/>
  <c r="E151" i="2"/>
  <c r="P150" i="2"/>
  <c r="O150" i="2"/>
  <c r="K150" i="2"/>
  <c r="J150" i="2"/>
  <c r="F150" i="2"/>
  <c r="E150" i="2"/>
  <c r="P149" i="2"/>
  <c r="O149" i="2"/>
  <c r="K149" i="2"/>
  <c r="J149" i="2"/>
  <c r="F149" i="2"/>
  <c r="E149" i="2"/>
  <c r="P148" i="2"/>
  <c r="O148" i="2"/>
  <c r="K148" i="2"/>
  <c r="J148" i="2"/>
  <c r="F148" i="2"/>
  <c r="E148" i="2"/>
  <c r="P142" i="2"/>
  <c r="O142" i="2"/>
  <c r="K142" i="2"/>
  <c r="J142" i="2"/>
  <c r="F142" i="2"/>
  <c r="E142" i="2"/>
  <c r="P141" i="2"/>
  <c r="O141" i="2"/>
  <c r="K141" i="2"/>
  <c r="J141" i="2"/>
  <c r="F141" i="2"/>
  <c r="E141" i="2"/>
  <c r="P140" i="2"/>
  <c r="O140" i="2"/>
  <c r="K140" i="2"/>
  <c r="J140" i="2"/>
  <c r="F140" i="2"/>
  <c r="E140" i="2"/>
  <c r="P139" i="2"/>
  <c r="O139" i="2"/>
  <c r="K139" i="2"/>
  <c r="J139" i="2"/>
  <c r="F139" i="2"/>
  <c r="E139" i="2"/>
  <c r="P138" i="2"/>
  <c r="O138" i="2"/>
  <c r="K138" i="2"/>
  <c r="J138" i="2"/>
  <c r="F138" i="2"/>
  <c r="E138" i="2"/>
  <c r="P137" i="2"/>
  <c r="O137" i="2"/>
  <c r="K137" i="2"/>
  <c r="J137" i="2"/>
  <c r="F137" i="2"/>
  <c r="E137" i="2"/>
  <c r="P136" i="2"/>
  <c r="O136" i="2"/>
  <c r="K136" i="2"/>
  <c r="J136" i="2"/>
  <c r="F136" i="2"/>
  <c r="E136" i="2"/>
  <c r="P135" i="2"/>
  <c r="O135" i="2"/>
  <c r="K135" i="2"/>
  <c r="J135" i="2"/>
  <c r="F135" i="2"/>
  <c r="E135" i="2"/>
  <c r="P134" i="2"/>
  <c r="O134" i="2"/>
  <c r="K134" i="2"/>
  <c r="J134" i="2"/>
  <c r="F134" i="2"/>
  <c r="E134" i="2"/>
  <c r="P128" i="2"/>
  <c r="O128" i="2"/>
  <c r="K128" i="2"/>
  <c r="J128" i="2"/>
  <c r="F128" i="2"/>
  <c r="E128" i="2"/>
  <c r="P127" i="2"/>
  <c r="O127" i="2"/>
  <c r="K127" i="2"/>
  <c r="J127" i="2"/>
  <c r="F127" i="2"/>
  <c r="E127" i="2"/>
  <c r="P126" i="2"/>
  <c r="O126" i="2"/>
  <c r="K126" i="2"/>
  <c r="J126" i="2"/>
  <c r="F126" i="2"/>
  <c r="E126" i="2"/>
  <c r="P125" i="2"/>
  <c r="O125" i="2"/>
  <c r="K125" i="2"/>
  <c r="J125" i="2"/>
  <c r="F125" i="2"/>
  <c r="E125" i="2"/>
  <c r="P124" i="2"/>
  <c r="O124" i="2"/>
  <c r="K124" i="2"/>
  <c r="J124" i="2"/>
  <c r="F124" i="2"/>
  <c r="E124" i="2"/>
  <c r="P123" i="2"/>
  <c r="O123" i="2"/>
  <c r="K123" i="2"/>
  <c r="J123" i="2"/>
  <c r="F123" i="2"/>
  <c r="E123" i="2"/>
  <c r="P122" i="2"/>
  <c r="O122" i="2"/>
  <c r="K122" i="2"/>
  <c r="J122" i="2"/>
  <c r="F122" i="2"/>
  <c r="E122" i="2"/>
  <c r="P121" i="2"/>
  <c r="O121" i="2"/>
  <c r="K121" i="2"/>
  <c r="J121" i="2"/>
  <c r="F121" i="2"/>
  <c r="E121" i="2"/>
  <c r="P120" i="2"/>
  <c r="O120" i="2"/>
  <c r="K120" i="2"/>
  <c r="J120" i="2"/>
  <c r="F120" i="2"/>
  <c r="E120" i="2"/>
  <c r="P115" i="2"/>
  <c r="O115" i="2"/>
  <c r="K115" i="2"/>
  <c r="J115" i="2"/>
  <c r="F115" i="2"/>
  <c r="E115" i="2"/>
  <c r="P114" i="2"/>
  <c r="O114" i="2"/>
  <c r="K114" i="2"/>
  <c r="J114" i="2"/>
  <c r="F114" i="2"/>
  <c r="E114" i="2"/>
  <c r="P113" i="2"/>
  <c r="O113" i="2"/>
  <c r="K113" i="2"/>
  <c r="J113" i="2"/>
  <c r="F113" i="2"/>
  <c r="E113" i="2"/>
  <c r="P112" i="2"/>
  <c r="O112" i="2"/>
  <c r="K112" i="2"/>
  <c r="J112" i="2"/>
  <c r="F112" i="2"/>
  <c r="E112" i="2"/>
  <c r="P111" i="2"/>
  <c r="O111" i="2"/>
  <c r="K111" i="2"/>
  <c r="J111" i="2"/>
  <c r="F111" i="2"/>
  <c r="E111" i="2"/>
  <c r="P110" i="2"/>
  <c r="O110" i="2"/>
  <c r="K110" i="2"/>
  <c r="J110" i="2"/>
  <c r="F110" i="2"/>
  <c r="E110" i="2"/>
  <c r="P109" i="2"/>
  <c r="O109" i="2"/>
  <c r="K109" i="2"/>
  <c r="J109" i="2"/>
  <c r="F109" i="2"/>
  <c r="E109" i="2"/>
  <c r="P108" i="2"/>
  <c r="O108" i="2"/>
  <c r="K108" i="2"/>
  <c r="J108" i="2"/>
  <c r="F108" i="2"/>
  <c r="E108" i="2"/>
  <c r="P107" i="2"/>
  <c r="O107" i="2"/>
  <c r="K107" i="2"/>
  <c r="J107" i="2"/>
  <c r="F107" i="2"/>
  <c r="E107" i="2"/>
  <c r="P101" i="2"/>
  <c r="O101" i="2"/>
  <c r="K101" i="2"/>
  <c r="J101" i="2"/>
  <c r="F101" i="2"/>
  <c r="E101" i="2"/>
  <c r="P100" i="2"/>
  <c r="O100" i="2"/>
  <c r="K100" i="2"/>
  <c r="J100" i="2"/>
  <c r="F100" i="2"/>
  <c r="E100" i="2"/>
  <c r="P99" i="2"/>
  <c r="O99" i="2"/>
  <c r="K99" i="2"/>
  <c r="J99" i="2"/>
  <c r="F99" i="2"/>
  <c r="E99" i="2"/>
  <c r="P98" i="2"/>
  <c r="O98" i="2"/>
  <c r="K98" i="2"/>
  <c r="J98" i="2"/>
  <c r="F98" i="2"/>
  <c r="E98" i="2"/>
  <c r="P97" i="2"/>
  <c r="O97" i="2"/>
  <c r="K97" i="2"/>
  <c r="J97" i="2"/>
  <c r="F97" i="2"/>
  <c r="E97" i="2"/>
  <c r="P96" i="2"/>
  <c r="O96" i="2"/>
  <c r="K96" i="2"/>
  <c r="J96" i="2"/>
  <c r="F96" i="2"/>
  <c r="E96" i="2"/>
  <c r="P95" i="2"/>
  <c r="O95" i="2"/>
  <c r="K95" i="2"/>
  <c r="J95" i="2"/>
  <c r="F95" i="2"/>
  <c r="E95" i="2"/>
  <c r="P94" i="2"/>
  <c r="O94" i="2"/>
  <c r="K94" i="2"/>
  <c r="J94" i="2"/>
  <c r="F94" i="2"/>
  <c r="E94" i="2"/>
  <c r="P93" i="2"/>
  <c r="O93" i="2"/>
  <c r="K93" i="2"/>
  <c r="J93" i="2"/>
  <c r="F93" i="2"/>
  <c r="E93" i="2"/>
  <c r="P87" i="2"/>
  <c r="O87" i="2"/>
  <c r="K87" i="2"/>
  <c r="J87" i="2"/>
  <c r="F87" i="2"/>
  <c r="E87" i="2"/>
  <c r="P86" i="2"/>
  <c r="O86" i="2"/>
  <c r="K86" i="2"/>
  <c r="J86" i="2"/>
  <c r="F86" i="2"/>
  <c r="E86" i="2"/>
  <c r="P85" i="2"/>
  <c r="O85" i="2"/>
  <c r="K85" i="2"/>
  <c r="J85" i="2"/>
  <c r="F85" i="2"/>
  <c r="E85" i="2"/>
  <c r="P84" i="2"/>
  <c r="O84" i="2"/>
  <c r="K84" i="2"/>
  <c r="J84" i="2"/>
  <c r="F84" i="2"/>
  <c r="E84" i="2"/>
  <c r="P83" i="2"/>
  <c r="O83" i="2"/>
  <c r="K83" i="2"/>
  <c r="J83" i="2"/>
  <c r="F83" i="2"/>
  <c r="E83" i="2"/>
  <c r="P82" i="2"/>
  <c r="O82" i="2"/>
  <c r="K82" i="2"/>
  <c r="J82" i="2"/>
  <c r="F82" i="2"/>
  <c r="E82" i="2"/>
  <c r="P81" i="2"/>
  <c r="O81" i="2"/>
  <c r="K81" i="2"/>
  <c r="J81" i="2"/>
  <c r="F81" i="2"/>
  <c r="E81" i="2"/>
  <c r="P80" i="2"/>
  <c r="O80" i="2"/>
  <c r="K80" i="2"/>
  <c r="J80" i="2"/>
  <c r="F80" i="2"/>
  <c r="E80" i="2"/>
  <c r="P79" i="2"/>
  <c r="O79" i="2"/>
  <c r="K79" i="2"/>
  <c r="J79" i="2"/>
  <c r="F79" i="2"/>
  <c r="E79" i="2"/>
  <c r="P73" i="2"/>
  <c r="O73" i="2"/>
  <c r="K73" i="2"/>
  <c r="J73" i="2"/>
  <c r="F73" i="2"/>
  <c r="E73" i="2"/>
  <c r="P72" i="2"/>
  <c r="O72" i="2"/>
  <c r="K72" i="2"/>
  <c r="J72" i="2"/>
  <c r="F72" i="2"/>
  <c r="E72" i="2"/>
  <c r="P71" i="2"/>
  <c r="O71" i="2"/>
  <c r="K71" i="2"/>
  <c r="J71" i="2"/>
  <c r="F71" i="2"/>
  <c r="E71" i="2"/>
  <c r="P70" i="2"/>
  <c r="O70" i="2"/>
  <c r="K70" i="2"/>
  <c r="J70" i="2"/>
  <c r="F70" i="2"/>
  <c r="E70" i="2"/>
  <c r="P69" i="2"/>
  <c r="O69" i="2"/>
  <c r="K69" i="2"/>
  <c r="J69" i="2"/>
  <c r="F69" i="2"/>
  <c r="E69" i="2"/>
  <c r="P68" i="2"/>
  <c r="O68" i="2"/>
  <c r="K68" i="2"/>
  <c r="J68" i="2"/>
  <c r="F68" i="2"/>
  <c r="E68" i="2"/>
  <c r="P67" i="2"/>
  <c r="O67" i="2"/>
  <c r="K67" i="2"/>
  <c r="J67" i="2"/>
  <c r="F67" i="2"/>
  <c r="E67" i="2"/>
  <c r="P66" i="2"/>
  <c r="O66" i="2"/>
  <c r="K66" i="2"/>
  <c r="J66" i="2"/>
  <c r="F66" i="2"/>
  <c r="E66" i="2"/>
  <c r="P65" i="2"/>
  <c r="O65" i="2"/>
  <c r="K65" i="2"/>
  <c r="J65" i="2"/>
  <c r="F65" i="2"/>
  <c r="E65" i="2"/>
  <c r="P59" i="2"/>
  <c r="O59" i="2"/>
  <c r="K59" i="2"/>
  <c r="J59" i="2"/>
  <c r="F59" i="2"/>
  <c r="E59" i="2"/>
  <c r="P58" i="2"/>
  <c r="O58" i="2"/>
  <c r="K58" i="2"/>
  <c r="J58" i="2"/>
  <c r="F58" i="2"/>
  <c r="E58" i="2"/>
  <c r="P57" i="2"/>
  <c r="O57" i="2"/>
  <c r="K57" i="2"/>
  <c r="J57" i="2"/>
  <c r="F57" i="2"/>
  <c r="E57" i="2"/>
  <c r="P56" i="2"/>
  <c r="O56" i="2"/>
  <c r="K56" i="2"/>
  <c r="J56" i="2"/>
  <c r="F56" i="2"/>
  <c r="E56" i="2"/>
  <c r="P55" i="2"/>
  <c r="O55" i="2"/>
  <c r="K55" i="2"/>
  <c r="J55" i="2"/>
  <c r="F55" i="2"/>
  <c r="E55" i="2"/>
  <c r="P54" i="2"/>
  <c r="O54" i="2"/>
  <c r="K54" i="2"/>
  <c r="J54" i="2"/>
  <c r="F54" i="2"/>
  <c r="E54" i="2"/>
  <c r="P53" i="2"/>
  <c r="O53" i="2"/>
  <c r="K53" i="2"/>
  <c r="J53" i="2"/>
  <c r="F53" i="2"/>
  <c r="E53" i="2"/>
  <c r="P52" i="2"/>
  <c r="O52" i="2"/>
  <c r="K52" i="2"/>
  <c r="J52" i="2"/>
  <c r="F52" i="2"/>
  <c r="E52" i="2"/>
  <c r="P51" i="2"/>
  <c r="O51" i="2"/>
  <c r="K51" i="2"/>
  <c r="J51" i="2"/>
  <c r="F51" i="2"/>
  <c r="E51" i="2"/>
  <c r="P45" i="2"/>
  <c r="O45" i="2"/>
  <c r="K45" i="2"/>
  <c r="J45" i="2"/>
  <c r="F45" i="2"/>
  <c r="E45" i="2"/>
  <c r="P44" i="2"/>
  <c r="O44" i="2"/>
  <c r="K44" i="2"/>
  <c r="J44" i="2"/>
  <c r="F44" i="2"/>
  <c r="E44" i="2"/>
  <c r="P43" i="2"/>
  <c r="O43" i="2"/>
  <c r="K43" i="2"/>
  <c r="J43" i="2"/>
  <c r="F43" i="2"/>
  <c r="E43" i="2"/>
  <c r="P42" i="2"/>
  <c r="O42" i="2"/>
  <c r="K42" i="2"/>
  <c r="J42" i="2"/>
  <c r="F42" i="2"/>
  <c r="E42" i="2"/>
  <c r="P41" i="2"/>
  <c r="O41" i="2"/>
  <c r="K41" i="2"/>
  <c r="J41" i="2"/>
  <c r="F41" i="2"/>
  <c r="E41" i="2"/>
  <c r="P40" i="2"/>
  <c r="O40" i="2"/>
  <c r="K40" i="2"/>
  <c r="J40" i="2"/>
  <c r="F40" i="2"/>
  <c r="E40" i="2"/>
  <c r="P39" i="2"/>
  <c r="O39" i="2"/>
  <c r="K39" i="2"/>
  <c r="J39" i="2"/>
  <c r="F39" i="2"/>
  <c r="E39" i="2"/>
  <c r="K38" i="2"/>
  <c r="J38" i="2"/>
  <c r="F38" i="2"/>
  <c r="E38" i="2"/>
  <c r="P37" i="2"/>
  <c r="O37" i="2"/>
  <c r="K37" i="2"/>
  <c r="J37" i="2"/>
  <c r="F37" i="2"/>
  <c r="E37" i="2"/>
  <c r="P31" i="2"/>
  <c r="O31" i="2"/>
  <c r="K31" i="2"/>
  <c r="J31" i="2"/>
  <c r="F31" i="2"/>
  <c r="E31" i="2"/>
  <c r="P30" i="2"/>
  <c r="O30" i="2"/>
  <c r="K30" i="2"/>
  <c r="J30" i="2"/>
  <c r="F30" i="2"/>
  <c r="E30" i="2"/>
  <c r="P29" i="2"/>
  <c r="O29" i="2"/>
  <c r="K29" i="2"/>
  <c r="J29" i="2"/>
  <c r="F29" i="2"/>
  <c r="E29" i="2"/>
  <c r="P28" i="2"/>
  <c r="O28" i="2"/>
  <c r="K28" i="2"/>
  <c r="J28" i="2"/>
  <c r="F28" i="2"/>
  <c r="E28" i="2"/>
  <c r="P27" i="2"/>
  <c r="O27" i="2"/>
  <c r="K27" i="2"/>
  <c r="J27" i="2"/>
  <c r="F27" i="2"/>
  <c r="E27" i="2"/>
  <c r="P26" i="2"/>
  <c r="O26" i="2"/>
  <c r="K26" i="2"/>
  <c r="J26" i="2"/>
  <c r="F26" i="2"/>
  <c r="E26" i="2"/>
  <c r="P25" i="2"/>
  <c r="O25" i="2"/>
  <c r="K25" i="2"/>
  <c r="J25" i="2"/>
  <c r="F25" i="2"/>
  <c r="E25" i="2"/>
  <c r="P24" i="2"/>
  <c r="O24" i="2"/>
  <c r="K24" i="2"/>
  <c r="J24" i="2"/>
  <c r="F24" i="2"/>
  <c r="E24" i="2"/>
  <c r="P23" i="2"/>
  <c r="O23" i="2"/>
  <c r="K23" i="2"/>
  <c r="J23" i="2"/>
  <c r="F23" i="2"/>
  <c r="E23" i="2"/>
  <c r="P16" i="2"/>
  <c r="O16" i="2"/>
  <c r="K16" i="2"/>
  <c r="J16" i="2"/>
  <c r="F16" i="2"/>
  <c r="E16" i="2"/>
  <c r="P15" i="2"/>
  <c r="O15" i="2"/>
  <c r="K15" i="2"/>
  <c r="J15" i="2"/>
  <c r="F15" i="2"/>
  <c r="E15" i="2"/>
  <c r="P14" i="2"/>
  <c r="O14" i="2"/>
  <c r="K14" i="2"/>
  <c r="J14" i="2"/>
  <c r="F14" i="2"/>
  <c r="E14" i="2"/>
  <c r="P13" i="2"/>
  <c r="O13" i="2"/>
  <c r="K13" i="2"/>
  <c r="J13" i="2"/>
  <c r="F13" i="2"/>
  <c r="E13" i="2"/>
  <c r="P12" i="2"/>
  <c r="O12" i="2"/>
  <c r="K12" i="2"/>
  <c r="J12" i="2"/>
  <c r="F12" i="2"/>
  <c r="E12" i="2"/>
  <c r="P11" i="2"/>
  <c r="O11" i="2"/>
  <c r="K11" i="2"/>
  <c r="J11" i="2"/>
  <c r="F11" i="2"/>
  <c r="E11" i="2"/>
  <c r="P10" i="2"/>
  <c r="O10" i="2"/>
  <c r="K10" i="2"/>
  <c r="J10" i="2"/>
  <c r="F10" i="2"/>
  <c r="E10" i="2"/>
  <c r="P9" i="2"/>
  <c r="O9" i="2"/>
  <c r="K9" i="2"/>
  <c r="J9" i="2"/>
  <c r="F9" i="2"/>
  <c r="E9" i="2"/>
  <c r="P8" i="2"/>
  <c r="O8" i="2"/>
  <c r="K8" i="2"/>
  <c r="J8" i="2"/>
  <c r="F8" i="2"/>
  <c r="E8" i="2"/>
</calcChain>
</file>

<file path=xl/sharedStrings.xml><?xml version="1.0" encoding="utf-8"?>
<sst xmlns="http://schemas.openxmlformats.org/spreadsheetml/2006/main" count="442" uniqueCount="50">
  <si>
    <t>Aftertase Umami</t>
  </si>
  <si>
    <t>Sweetness</t>
  </si>
  <si>
    <t>Fresh Fish</t>
  </si>
  <si>
    <t>Panelist 1</t>
  </si>
  <si>
    <t>Panelist 2</t>
  </si>
  <si>
    <t>Panelist 3</t>
  </si>
  <si>
    <t>Panelist 4</t>
  </si>
  <si>
    <t>Panelist 5</t>
  </si>
  <si>
    <t>Panelist 6</t>
  </si>
  <si>
    <t>Panelist 7</t>
  </si>
  <si>
    <t>Panelist 8</t>
  </si>
  <si>
    <t>Panelist 9</t>
  </si>
  <si>
    <t>Panelist 10</t>
  </si>
  <si>
    <t>Panelist 11</t>
  </si>
  <si>
    <t>Panelist 12</t>
  </si>
  <si>
    <t>Panelist 13</t>
  </si>
  <si>
    <t>Panelist 14</t>
  </si>
  <si>
    <t>Panelist 15</t>
  </si>
  <si>
    <t>Sessions</t>
  </si>
  <si>
    <t>SENSORY ATTRIBUTES</t>
  </si>
  <si>
    <t>Average</t>
  </si>
  <si>
    <t>Standard Deviasi</t>
  </si>
  <si>
    <t>Best-treated Bekasam</t>
  </si>
  <si>
    <t>Commercial Bekasam</t>
  </si>
  <si>
    <t>Saltiness</t>
  </si>
  <si>
    <t>Umami Taste</t>
  </si>
  <si>
    <t>Sweet Aftertaste</t>
  </si>
  <si>
    <t>Salty Aftertaste</t>
  </si>
  <si>
    <t>Fishy Aroma</t>
  </si>
  <si>
    <t>Sour Aroma</t>
  </si>
  <si>
    <t>Diffuse-mouthfeel</t>
  </si>
  <si>
    <t>QDA Sensory</t>
  </si>
  <si>
    <t>A1B1</t>
  </si>
  <si>
    <t>A1B2</t>
  </si>
  <si>
    <t>A1B3</t>
  </si>
  <si>
    <t>A2B1</t>
  </si>
  <si>
    <t>A2B2</t>
  </si>
  <si>
    <t>A2B3</t>
  </si>
  <si>
    <t>pH Value</t>
  </si>
  <si>
    <t>n</t>
  </si>
  <si>
    <t>Total Acid (%)</t>
  </si>
  <si>
    <t>Moisture Content (%)</t>
  </si>
  <si>
    <t>Characteristics of Bekasam</t>
  </si>
  <si>
    <t>Protein Content (%)</t>
  </si>
  <si>
    <t>Lactic Acid Bacteria (LAB)</t>
  </si>
  <si>
    <t>n (log CFU/g)</t>
  </si>
  <si>
    <t>Total Plate Count (TPC)</t>
  </si>
  <si>
    <t>Sample</t>
  </si>
  <si>
    <t>Standard Deviation</t>
  </si>
  <si>
    <t>Sodium Salt Content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</si>
</sst>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rgb="FF202124"/>
      <name val="Arial"/>
      <family val="2"/>
    </font>
    <font>
      <i/>
      <sz val="11"/>
      <color theme="1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7">
    <xf numFmtId="0" fontId="0" fillId="0" borderId="0" xfId="0"/>
    <xf numFmtId="0" fontId="2" fillId="0" borderId="2" xfId="0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/>
    </xf>
    <xf numFmtId="43" fontId="2" fillId="0" borderId="2" xfId="1" applyFont="1" applyFill="1" applyBorder="1" applyAlignment="1">
      <alignment horizontal="center" vertical="center"/>
    </xf>
    <xf numFmtId="43" fontId="2" fillId="0" borderId="2" xfId="1" applyFont="1" applyFill="1" applyBorder="1" applyAlignment="1">
      <alignment horizontal="center"/>
    </xf>
    <xf numFmtId="0" fontId="2" fillId="0" borderId="0" xfId="0" applyFont="1"/>
    <xf numFmtId="164" fontId="2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/>
    </xf>
    <xf numFmtId="0" fontId="3" fillId="0" borderId="0" xfId="0" applyFont="1" applyAlignment="1">
      <alignment horizontal="left" vertical="center"/>
    </xf>
    <xf numFmtId="0" fontId="2" fillId="0" borderId="2" xfId="0" applyFont="1" applyBorder="1"/>
    <xf numFmtId="2" fontId="2" fillId="0" borderId="2" xfId="0" applyNumberFormat="1" applyFont="1" applyBorder="1" applyAlignment="1">
      <alignment horizontal="center"/>
    </xf>
    <xf numFmtId="2" fontId="2" fillId="0" borderId="2" xfId="0" applyNumberFormat="1" applyFont="1" applyBorder="1"/>
    <xf numFmtId="164" fontId="2" fillId="0" borderId="2" xfId="0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/>
    </xf>
    <xf numFmtId="0" fontId="4" fillId="0" borderId="2" xfId="0" applyFont="1" applyBorder="1"/>
    <xf numFmtId="2" fontId="2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2" fontId="2" fillId="0" borderId="4" xfId="0" applyNumberFormat="1" applyFont="1" applyBorder="1" applyAlignment="1">
      <alignment horizontal="center"/>
    </xf>
    <xf numFmtId="0" fontId="5" fillId="0" borderId="0" xfId="0" applyFont="1"/>
    <xf numFmtId="0" fontId="5" fillId="0" borderId="2" xfId="0" applyFont="1" applyBorder="1" applyAlignment="1">
      <alignment horizontal="center" vertical="center"/>
    </xf>
    <xf numFmtId="0" fontId="5" fillId="0" borderId="2" xfId="0" applyFont="1" applyBorder="1"/>
    <xf numFmtId="0" fontId="0" fillId="0" borderId="2" xfId="0" applyBorder="1"/>
    <xf numFmtId="2" fontId="0" fillId="0" borderId="2" xfId="0" applyNumberFormat="1" applyBorder="1"/>
    <xf numFmtId="2" fontId="0" fillId="0" borderId="2" xfId="0" applyNumberFormat="1" applyBorder="1" applyAlignment="1">
      <alignment horizontal="right" vertical="center" wrapText="1"/>
    </xf>
    <xf numFmtId="2" fontId="0" fillId="0" borderId="0" xfId="0" applyNumberFormat="1"/>
    <xf numFmtId="0" fontId="5" fillId="0" borderId="2" xfId="0" applyFont="1" applyBorder="1" applyAlignment="1">
      <alignment horizontal="center"/>
    </xf>
    <xf numFmtId="2" fontId="0" fillId="0" borderId="6" xfId="0" applyNumberFormat="1" applyBorder="1"/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0B206-DABA-499C-9B61-ADB64F1290B3}">
  <dimension ref="A3:N49"/>
  <sheetViews>
    <sheetView workbookViewId="0">
      <selection activeCell="O40" sqref="O40"/>
    </sheetView>
  </sheetViews>
  <sheetFormatPr defaultRowHeight="14.4" x14ac:dyDescent="0.3"/>
  <cols>
    <col min="5" max="5" width="10" bestFit="1" customWidth="1"/>
  </cols>
  <sheetData>
    <row r="3" spans="1:14" x14ac:dyDescent="0.3">
      <c r="A3" s="20" t="s">
        <v>42</v>
      </c>
    </row>
    <row r="5" spans="1:14" x14ac:dyDescent="0.3">
      <c r="A5" s="20" t="s">
        <v>38</v>
      </c>
      <c r="I5" s="20" t="s">
        <v>44</v>
      </c>
    </row>
    <row r="6" spans="1:14" x14ac:dyDescent="0.3">
      <c r="A6" s="30" t="s">
        <v>47</v>
      </c>
      <c r="B6" s="30" t="s">
        <v>39</v>
      </c>
      <c r="C6" s="30"/>
      <c r="D6" s="30"/>
      <c r="E6" s="30" t="s">
        <v>20</v>
      </c>
      <c r="F6" s="29" t="s">
        <v>48</v>
      </c>
      <c r="I6" s="30" t="s">
        <v>47</v>
      </c>
      <c r="J6" s="30" t="s">
        <v>45</v>
      </c>
      <c r="K6" s="30"/>
      <c r="L6" s="30"/>
      <c r="M6" s="30" t="s">
        <v>20</v>
      </c>
      <c r="N6" s="29" t="s">
        <v>48</v>
      </c>
    </row>
    <row r="7" spans="1:14" x14ac:dyDescent="0.3">
      <c r="A7" s="30"/>
      <c r="B7" s="21">
        <v>1</v>
      </c>
      <c r="C7" s="21">
        <v>2</v>
      </c>
      <c r="D7" s="21">
        <v>3</v>
      </c>
      <c r="E7" s="30"/>
      <c r="F7" s="29"/>
      <c r="I7" s="30"/>
      <c r="J7" s="21">
        <v>1</v>
      </c>
      <c r="K7" s="21">
        <v>2</v>
      </c>
      <c r="L7" s="21">
        <v>3</v>
      </c>
      <c r="M7" s="30"/>
      <c r="N7" s="29"/>
    </row>
    <row r="8" spans="1:14" x14ac:dyDescent="0.3">
      <c r="A8" s="22" t="s">
        <v>32</v>
      </c>
      <c r="B8" s="24">
        <v>5.4</v>
      </c>
      <c r="C8" s="23">
        <v>5.47</v>
      </c>
      <c r="D8" s="23">
        <v>5.55</v>
      </c>
      <c r="E8" s="24">
        <f>AVERAGE(B8:D8)</f>
        <v>5.4733333333333336</v>
      </c>
      <c r="F8" s="25">
        <f>_xlfn.STDEV.P(B8:D8)</f>
        <v>6.1282587702833902E-2</v>
      </c>
      <c r="I8" s="22" t="s">
        <v>32</v>
      </c>
      <c r="J8" s="24">
        <v>7.15</v>
      </c>
      <c r="K8" s="24">
        <v>7.18</v>
      </c>
      <c r="L8" s="24">
        <v>7.26</v>
      </c>
      <c r="M8" s="24">
        <v>7.19</v>
      </c>
      <c r="N8" s="25">
        <f>_xlfn.STDEV.P(J8:L8)</f>
        <v>4.6427960923946882E-2</v>
      </c>
    </row>
    <row r="9" spans="1:14" x14ac:dyDescent="0.3">
      <c r="A9" s="22" t="s">
        <v>33</v>
      </c>
      <c r="B9" s="23">
        <v>5.75</v>
      </c>
      <c r="C9" s="23">
        <v>5.88</v>
      </c>
      <c r="D9" s="23">
        <v>5.94</v>
      </c>
      <c r="E9" s="24">
        <f t="shared" ref="E9:E13" si="0">AVERAGE(B9:D9)</f>
        <v>5.8566666666666665</v>
      </c>
      <c r="F9" s="25">
        <f t="shared" ref="F9:F13" si="1">_xlfn.STDEV.P(B9:D9)</f>
        <v>7.930251502246892E-2</v>
      </c>
      <c r="I9" s="22" t="s">
        <v>33</v>
      </c>
      <c r="J9" s="24">
        <v>6.77</v>
      </c>
      <c r="K9" s="24">
        <v>6.81</v>
      </c>
      <c r="L9" s="24">
        <v>6.81</v>
      </c>
      <c r="M9" s="24">
        <f t="shared" ref="M9" si="2">AVERAGE(J9:L9)</f>
        <v>6.796666666666666</v>
      </c>
      <c r="N9" s="25">
        <f t="shared" ref="N9:N13" si="3">_xlfn.STDEV.P(J9:L9)</f>
        <v>1.8856180831641284E-2</v>
      </c>
    </row>
    <row r="10" spans="1:14" x14ac:dyDescent="0.3">
      <c r="A10" s="22" t="s">
        <v>34</v>
      </c>
      <c r="B10" s="23">
        <v>5.97</v>
      </c>
      <c r="C10" s="23">
        <v>6.05</v>
      </c>
      <c r="D10" s="23">
        <v>5.94</v>
      </c>
      <c r="E10" s="24">
        <f>AVERAGE(B10:D10)</f>
        <v>5.9866666666666672</v>
      </c>
      <c r="F10" s="25">
        <f t="shared" si="1"/>
        <v>4.6427960923946882E-2</v>
      </c>
      <c r="I10" s="22" t="s">
        <v>34</v>
      </c>
      <c r="J10" s="24">
        <v>6.32</v>
      </c>
      <c r="K10" s="24">
        <v>6.34</v>
      </c>
      <c r="L10" s="24">
        <v>6.4</v>
      </c>
      <c r="M10" s="24">
        <f>AVERAGE(J10:L10)</f>
        <v>6.3533333333333344</v>
      </c>
      <c r="N10" s="25">
        <f t="shared" si="3"/>
        <v>3.3993463423951986E-2</v>
      </c>
    </row>
    <row r="11" spans="1:14" x14ac:dyDescent="0.3">
      <c r="A11" s="22" t="s">
        <v>35</v>
      </c>
      <c r="B11" s="23">
        <v>5.43</v>
      </c>
      <c r="C11" s="23">
        <v>5.5</v>
      </c>
      <c r="D11" s="23">
        <v>5.14</v>
      </c>
      <c r="E11" s="24">
        <f t="shared" si="0"/>
        <v>5.3566666666666665</v>
      </c>
      <c r="F11" s="25">
        <f t="shared" si="1"/>
        <v>0.1558489297008129</v>
      </c>
      <c r="I11" s="22" t="s">
        <v>35</v>
      </c>
      <c r="J11" s="24">
        <v>7.49</v>
      </c>
      <c r="K11" s="24">
        <v>7.45</v>
      </c>
      <c r="L11" s="24">
        <v>7.48</v>
      </c>
      <c r="M11" s="24">
        <f t="shared" ref="M11:M13" si="4">AVERAGE(J11:L11)</f>
        <v>7.4733333333333336</v>
      </c>
      <c r="N11" s="25">
        <f t="shared" si="3"/>
        <v>1.6996731711975993E-2</v>
      </c>
    </row>
    <row r="12" spans="1:14" x14ac:dyDescent="0.3">
      <c r="A12" s="22" t="s">
        <v>36</v>
      </c>
      <c r="B12" s="23">
        <v>5.47</v>
      </c>
      <c r="C12" s="23">
        <v>5.52</v>
      </c>
      <c r="D12" s="23">
        <v>5.23</v>
      </c>
      <c r="E12" s="24">
        <f t="shared" si="0"/>
        <v>5.4066666666666663</v>
      </c>
      <c r="F12" s="25">
        <f t="shared" si="1"/>
        <v>0.12657891697364979</v>
      </c>
      <c r="I12" s="22" t="s">
        <v>36</v>
      </c>
      <c r="J12" s="24">
        <v>7.43</v>
      </c>
      <c r="K12" s="24">
        <v>7.4</v>
      </c>
      <c r="L12" s="24">
        <v>7.36</v>
      </c>
      <c r="M12" s="24">
        <f t="shared" si="4"/>
        <v>7.3966666666666674</v>
      </c>
      <c r="N12" s="25">
        <f t="shared" si="3"/>
        <v>2.8674417556808524E-2</v>
      </c>
    </row>
    <row r="13" spans="1:14" x14ac:dyDescent="0.3">
      <c r="A13" s="22" t="s">
        <v>37</v>
      </c>
      <c r="B13" s="23">
        <v>5.76</v>
      </c>
      <c r="C13" s="23">
        <v>6.03</v>
      </c>
      <c r="D13" s="23">
        <v>5.93</v>
      </c>
      <c r="E13" s="24">
        <f t="shared" si="0"/>
        <v>5.9066666666666663</v>
      </c>
      <c r="F13" s="25">
        <f t="shared" si="1"/>
        <v>0.11145502331533674</v>
      </c>
      <c r="I13" s="22" t="s">
        <v>37</v>
      </c>
      <c r="J13" s="24">
        <v>6.66</v>
      </c>
      <c r="K13" s="24">
        <v>6.71</v>
      </c>
      <c r="L13" s="24">
        <v>6.81</v>
      </c>
      <c r="M13" s="24">
        <f t="shared" si="4"/>
        <v>6.7266666666666666</v>
      </c>
      <c r="N13" s="25">
        <f t="shared" si="3"/>
        <v>6.2360956446232137E-2</v>
      </c>
    </row>
    <row r="17" spans="1:14" x14ac:dyDescent="0.3">
      <c r="A17" s="43" t="s">
        <v>40</v>
      </c>
      <c r="B17" s="43"/>
      <c r="I17" s="20" t="s">
        <v>46</v>
      </c>
    </row>
    <row r="18" spans="1:14" x14ac:dyDescent="0.3">
      <c r="A18" s="30" t="s">
        <v>47</v>
      </c>
      <c r="B18" s="30" t="s">
        <v>39</v>
      </c>
      <c r="C18" s="30"/>
      <c r="D18" s="30"/>
      <c r="E18" s="30" t="s">
        <v>20</v>
      </c>
      <c r="F18" s="29" t="s">
        <v>48</v>
      </c>
      <c r="I18" s="30" t="s">
        <v>47</v>
      </c>
      <c r="J18" s="30" t="s">
        <v>45</v>
      </c>
      <c r="K18" s="30"/>
      <c r="L18" s="30"/>
      <c r="M18" s="30" t="s">
        <v>20</v>
      </c>
      <c r="N18" s="29" t="s">
        <v>48</v>
      </c>
    </row>
    <row r="19" spans="1:14" x14ac:dyDescent="0.3">
      <c r="A19" s="30"/>
      <c r="B19" s="27">
        <v>1</v>
      </c>
      <c r="C19" s="27">
        <v>2</v>
      </c>
      <c r="D19" s="27">
        <v>3</v>
      </c>
      <c r="E19" s="30"/>
      <c r="F19" s="29"/>
      <c r="I19" s="30"/>
      <c r="J19" s="21">
        <v>1</v>
      </c>
      <c r="K19" s="21">
        <v>2</v>
      </c>
      <c r="L19" s="21">
        <v>3</v>
      </c>
      <c r="M19" s="30"/>
      <c r="N19" s="29"/>
    </row>
    <row r="20" spans="1:14" x14ac:dyDescent="0.3">
      <c r="A20" s="22" t="s">
        <v>32</v>
      </c>
      <c r="B20" s="23">
        <v>0.84</v>
      </c>
      <c r="C20" s="23">
        <v>0.79</v>
      </c>
      <c r="D20" s="23">
        <v>0.82</v>
      </c>
      <c r="E20" s="24">
        <f>AVERAGE(B20:D20)</f>
        <v>0.81666666666666654</v>
      </c>
      <c r="F20" s="24">
        <f>_xlfn.STDEV.P(B20:D20)</f>
        <v>2.0548046676563226E-2</v>
      </c>
      <c r="I20" s="22" t="s">
        <v>32</v>
      </c>
      <c r="J20" s="24">
        <v>4.13</v>
      </c>
      <c r="K20" s="24">
        <v>4</v>
      </c>
      <c r="L20" s="24">
        <v>4.08</v>
      </c>
      <c r="M20" s="24">
        <f>AVERAGE(J20:L20)</f>
        <v>4.0699999999999994</v>
      </c>
      <c r="N20" s="25">
        <f>_xlfn.STDEV.P(J20:L20)</f>
        <v>5.3541261347363339E-2</v>
      </c>
    </row>
    <row r="21" spans="1:14" x14ac:dyDescent="0.3">
      <c r="A21" s="22" t="s">
        <v>33</v>
      </c>
      <c r="B21" s="23">
        <v>0.61</v>
      </c>
      <c r="C21" s="23">
        <v>0.59</v>
      </c>
      <c r="D21" s="23">
        <v>0.52</v>
      </c>
      <c r="E21" s="24">
        <v>0.57999999999999996</v>
      </c>
      <c r="F21" s="24">
        <f t="shared" ref="F21:F25" si="5">_xlfn.STDEV.P(B21:D21)</f>
        <v>3.8586123009300734E-2</v>
      </c>
      <c r="I21" s="22" t="s">
        <v>33</v>
      </c>
      <c r="J21" s="24">
        <v>4.2300000000000004</v>
      </c>
      <c r="K21" s="24">
        <v>4.16</v>
      </c>
      <c r="L21" s="24">
        <v>4.3</v>
      </c>
      <c r="M21" s="24">
        <f t="shared" ref="M21" si="6">AVERAGE(J21:L21)</f>
        <v>4.2300000000000004</v>
      </c>
      <c r="N21" s="25">
        <f t="shared" ref="N21:N25" si="7">_xlfn.STDEV.P(J21:L21)</f>
        <v>5.7154760664940692E-2</v>
      </c>
    </row>
    <row r="22" spans="1:14" x14ac:dyDescent="0.3">
      <c r="A22" s="22" t="s">
        <v>34</v>
      </c>
      <c r="B22" s="23">
        <v>0.47</v>
      </c>
      <c r="C22" s="23">
        <v>0.54</v>
      </c>
      <c r="D22" s="23">
        <v>0.53</v>
      </c>
      <c r="E22" s="24">
        <f>AVERAGE(B22:D22)</f>
        <v>0.51333333333333331</v>
      </c>
      <c r="F22" s="24">
        <f t="shared" si="5"/>
        <v>3.0912061651652372E-2</v>
      </c>
      <c r="I22" s="22" t="s">
        <v>34</v>
      </c>
      <c r="J22" s="24">
        <v>4.84</v>
      </c>
      <c r="K22" s="24">
        <v>4.87</v>
      </c>
      <c r="L22" s="24">
        <v>4.8099999999999996</v>
      </c>
      <c r="M22" s="24">
        <f>AVERAGE(J22:L22)</f>
        <v>4.84</v>
      </c>
      <c r="N22" s="25">
        <f t="shared" si="7"/>
        <v>2.4494897427831983E-2</v>
      </c>
    </row>
    <row r="23" spans="1:14" x14ac:dyDescent="0.3">
      <c r="A23" s="22" t="s">
        <v>35</v>
      </c>
      <c r="B23" s="23">
        <v>0.89</v>
      </c>
      <c r="C23" s="23">
        <v>0.89</v>
      </c>
      <c r="D23" s="23">
        <v>0.88</v>
      </c>
      <c r="E23" s="24">
        <f t="shared" ref="E23:E24" si="8">AVERAGE(B23:D23)</f>
        <v>0.88666666666666671</v>
      </c>
      <c r="F23" s="24">
        <v>0.01</v>
      </c>
      <c r="I23" s="22" t="s">
        <v>35</v>
      </c>
      <c r="J23" s="24">
        <v>3.37</v>
      </c>
      <c r="K23" s="24">
        <v>3.49</v>
      </c>
      <c r="L23" s="24">
        <v>3.26</v>
      </c>
      <c r="M23" s="24">
        <f t="shared" ref="M23:M25" si="9">AVERAGE(J23:L23)</f>
        <v>3.3733333333333335</v>
      </c>
      <c r="N23" s="25">
        <f t="shared" si="7"/>
        <v>9.3926685357369311E-2</v>
      </c>
    </row>
    <row r="24" spans="1:14" x14ac:dyDescent="0.3">
      <c r="A24" s="22" t="s">
        <v>36</v>
      </c>
      <c r="B24" s="23">
        <v>0.73</v>
      </c>
      <c r="C24" s="23">
        <v>0.71</v>
      </c>
      <c r="D24" s="23">
        <v>0.69</v>
      </c>
      <c r="E24" s="24">
        <f t="shared" si="8"/>
        <v>0.71</v>
      </c>
      <c r="F24" s="24">
        <f t="shared" si="5"/>
        <v>1.6329931618554536E-2</v>
      </c>
      <c r="I24" s="22" t="s">
        <v>36</v>
      </c>
      <c r="J24" s="24">
        <v>3.9</v>
      </c>
      <c r="K24" s="24">
        <v>4.08</v>
      </c>
      <c r="L24" s="24">
        <v>3.74</v>
      </c>
      <c r="M24" s="24">
        <f t="shared" si="9"/>
        <v>3.9066666666666667</v>
      </c>
      <c r="N24" s="25">
        <f t="shared" si="7"/>
        <v>0.138884444373331</v>
      </c>
    </row>
    <row r="25" spans="1:14" x14ac:dyDescent="0.3">
      <c r="A25" s="22" t="s">
        <v>37</v>
      </c>
      <c r="B25" s="23">
        <v>0.56000000000000005</v>
      </c>
      <c r="C25" s="23">
        <v>0.51</v>
      </c>
      <c r="D25" s="23">
        <v>0.53</v>
      </c>
      <c r="E25" s="24">
        <v>0.54</v>
      </c>
      <c r="F25" s="24">
        <f t="shared" si="5"/>
        <v>2.0548046676563271E-2</v>
      </c>
      <c r="I25" s="22" t="s">
        <v>37</v>
      </c>
      <c r="J25" s="24">
        <v>4.68</v>
      </c>
      <c r="K25" s="24">
        <v>4.62</v>
      </c>
      <c r="L25" s="24">
        <v>4.75</v>
      </c>
      <c r="M25" s="24">
        <f t="shared" si="9"/>
        <v>4.6833333333333336</v>
      </c>
      <c r="N25" s="25">
        <f t="shared" si="7"/>
        <v>5.3124591501697391E-2</v>
      </c>
    </row>
    <row r="28" spans="1:14" x14ac:dyDescent="0.3">
      <c r="A28" s="20" t="s">
        <v>41</v>
      </c>
      <c r="I28" s="20" t="s">
        <v>49</v>
      </c>
    </row>
    <row r="29" spans="1:14" ht="14.4" customHeight="1" x14ac:dyDescent="0.3">
      <c r="A29" s="30" t="s">
        <v>47</v>
      </c>
      <c r="B29" s="29" t="s">
        <v>39</v>
      </c>
      <c r="C29" s="29"/>
      <c r="D29" s="29"/>
      <c r="E29" s="29" t="s">
        <v>20</v>
      </c>
      <c r="F29" s="39" t="s">
        <v>48</v>
      </c>
      <c r="I29" s="30" t="s">
        <v>47</v>
      </c>
      <c r="J29" s="35" t="s">
        <v>45</v>
      </c>
      <c r="K29" s="36"/>
      <c r="L29" s="31" t="s">
        <v>20</v>
      </c>
      <c r="M29" s="33" t="s">
        <v>48</v>
      </c>
    </row>
    <row r="30" spans="1:14" x14ac:dyDescent="0.3">
      <c r="A30" s="30"/>
      <c r="B30" s="29"/>
      <c r="C30" s="29"/>
      <c r="D30" s="29"/>
      <c r="E30" s="29"/>
      <c r="F30" s="40"/>
      <c r="I30" s="30"/>
      <c r="J30" s="21">
        <v>1</v>
      </c>
      <c r="K30" s="21">
        <v>2</v>
      </c>
      <c r="L30" s="32"/>
      <c r="M30" s="34"/>
    </row>
    <row r="31" spans="1:14" x14ac:dyDescent="0.3">
      <c r="A31" s="30"/>
      <c r="B31" s="27">
        <v>1</v>
      </c>
      <c r="C31" s="27">
        <v>2</v>
      </c>
      <c r="D31" s="27">
        <v>3</v>
      </c>
      <c r="E31" s="29"/>
      <c r="F31" s="41"/>
      <c r="I31" s="22" t="s">
        <v>32</v>
      </c>
      <c r="J31" s="24">
        <v>2550.64</v>
      </c>
      <c r="K31" s="24">
        <v>2627.21</v>
      </c>
      <c r="L31" s="24">
        <f>AVERAGE(J31:K31)</f>
        <v>2588.9250000000002</v>
      </c>
      <c r="M31" s="25">
        <f>_xlfn.STDEV.P(J31:K31)</f>
        <v>38.285000000000082</v>
      </c>
    </row>
    <row r="32" spans="1:14" x14ac:dyDescent="0.3">
      <c r="A32" s="22" t="s">
        <v>32</v>
      </c>
      <c r="B32" s="24">
        <v>66.650000000000006</v>
      </c>
      <c r="C32" s="24">
        <v>66.790000000000006</v>
      </c>
      <c r="D32" s="24">
        <v>67.13</v>
      </c>
      <c r="E32" s="24">
        <f>AVERAGE(B32:D32)</f>
        <v>66.856666666666669</v>
      </c>
      <c r="F32" s="28">
        <f t="shared" ref="F32:F37" si="10">_xlfn.STDEV.P(B32:D32)</f>
        <v>0.20154955277107497</v>
      </c>
      <c r="I32" s="22" t="s">
        <v>33</v>
      </c>
      <c r="J32" s="24">
        <v>3281.95</v>
      </c>
      <c r="K32" s="24">
        <v>3394.73</v>
      </c>
      <c r="L32" s="24">
        <f t="shared" ref="L32:L36" si="11">AVERAGE(J32:K32)</f>
        <v>3338.34</v>
      </c>
      <c r="M32" s="25">
        <f>_xlfn.STDEV.P(J32:K32)</f>
        <v>56.3900000000001</v>
      </c>
    </row>
    <row r="33" spans="1:13" x14ac:dyDescent="0.3">
      <c r="A33" s="22" t="s">
        <v>33</v>
      </c>
      <c r="B33" s="24">
        <v>65.959999999999994</v>
      </c>
      <c r="C33" s="24">
        <v>66.02</v>
      </c>
      <c r="D33" s="24">
        <v>65.64</v>
      </c>
      <c r="E33" s="24">
        <f t="shared" ref="E33:E37" si="12">AVERAGE(B33:D33)</f>
        <v>65.873333333333335</v>
      </c>
      <c r="F33" s="28">
        <f t="shared" si="10"/>
        <v>0.16679994670928822</v>
      </c>
      <c r="I33" s="22" t="s">
        <v>34</v>
      </c>
      <c r="J33" s="24">
        <v>3701.07</v>
      </c>
      <c r="K33" s="24">
        <v>3767.94</v>
      </c>
      <c r="L33" s="24">
        <v>3734.5</v>
      </c>
      <c r="M33" s="25">
        <v>33.44</v>
      </c>
    </row>
    <row r="34" spans="1:13" x14ac:dyDescent="0.3">
      <c r="A34" s="22" t="s">
        <v>34</v>
      </c>
      <c r="B34" s="26">
        <v>66.25</v>
      </c>
      <c r="C34" s="24">
        <v>64.47</v>
      </c>
      <c r="D34" s="24">
        <v>65.48</v>
      </c>
      <c r="E34" s="24">
        <f t="shared" si="12"/>
        <v>65.399999999999991</v>
      </c>
      <c r="F34" s="28">
        <f t="shared" si="10"/>
        <v>0.72888042000500164</v>
      </c>
      <c r="I34" s="22" t="s">
        <v>35</v>
      </c>
      <c r="J34" s="24">
        <v>2647.39</v>
      </c>
      <c r="K34" s="24">
        <v>2600.3200000000002</v>
      </c>
      <c r="L34" s="24">
        <v>2623.85</v>
      </c>
      <c r="M34" s="25">
        <f>_xlfn.STDEV.P(J34:K34)</f>
        <v>23.534999999999854</v>
      </c>
    </row>
    <row r="35" spans="1:13" x14ac:dyDescent="0.3">
      <c r="A35" s="22" t="s">
        <v>35</v>
      </c>
      <c r="B35" s="24">
        <v>67.61</v>
      </c>
      <c r="C35" s="24">
        <v>68.56</v>
      </c>
      <c r="D35" s="24">
        <v>68.98</v>
      </c>
      <c r="E35" s="24">
        <f t="shared" si="12"/>
        <v>68.38333333333334</v>
      </c>
      <c r="F35" s="28">
        <f t="shared" si="10"/>
        <v>0.57308133997036093</v>
      </c>
      <c r="I35" s="22" t="s">
        <v>36</v>
      </c>
      <c r="J35" s="24">
        <v>3236.01</v>
      </c>
      <c r="K35" s="24">
        <v>3319.37</v>
      </c>
      <c r="L35" s="24">
        <f t="shared" si="11"/>
        <v>3277.69</v>
      </c>
      <c r="M35" s="25">
        <f>_xlfn.STDEV.P(J35:K35)</f>
        <v>41.679999999999836</v>
      </c>
    </row>
    <row r="36" spans="1:13" x14ac:dyDescent="0.3">
      <c r="A36" s="22" t="s">
        <v>36</v>
      </c>
      <c r="B36" s="24">
        <v>67.819999999999993</v>
      </c>
      <c r="C36" s="24">
        <v>67.7</v>
      </c>
      <c r="D36" s="24">
        <v>67.349999999999994</v>
      </c>
      <c r="E36" s="24">
        <f t="shared" si="12"/>
        <v>67.623333333333321</v>
      </c>
      <c r="F36" s="28">
        <f t="shared" si="10"/>
        <v>0.19938795238317647</v>
      </c>
      <c r="I36" s="22" t="s">
        <v>37</v>
      </c>
      <c r="J36" s="24">
        <v>3961.57</v>
      </c>
      <c r="K36" s="24">
        <v>3791.81</v>
      </c>
      <c r="L36" s="24">
        <f t="shared" si="11"/>
        <v>3876.69</v>
      </c>
      <c r="M36" s="25">
        <f>_xlfn.STDEV.P(J36:K36)</f>
        <v>84.880000000000109</v>
      </c>
    </row>
    <row r="37" spans="1:13" x14ac:dyDescent="0.3">
      <c r="A37" s="22" t="s">
        <v>37</v>
      </c>
      <c r="B37" s="24">
        <v>65.22</v>
      </c>
      <c r="C37" s="24">
        <v>65.569999999999993</v>
      </c>
      <c r="D37" s="24">
        <v>65.599999999999994</v>
      </c>
      <c r="E37" s="24">
        <f t="shared" si="12"/>
        <v>65.463333333333324</v>
      </c>
      <c r="F37" s="28">
        <f t="shared" si="10"/>
        <v>0.1724979871058058</v>
      </c>
    </row>
    <row r="40" spans="1:13" x14ac:dyDescent="0.3">
      <c r="A40" s="20" t="s">
        <v>43</v>
      </c>
    </row>
    <row r="42" spans="1:13" x14ac:dyDescent="0.3">
      <c r="A42" s="30" t="s">
        <v>47</v>
      </c>
      <c r="B42" s="42" t="s">
        <v>39</v>
      </c>
      <c r="C42" s="42"/>
      <c r="D42" s="42"/>
      <c r="E42" s="37" t="s">
        <v>20</v>
      </c>
      <c r="F42" s="38" t="s">
        <v>48</v>
      </c>
    </row>
    <row r="43" spans="1:13" x14ac:dyDescent="0.3">
      <c r="A43" s="30"/>
      <c r="B43" s="27">
        <v>1</v>
      </c>
      <c r="C43" s="27">
        <v>2</v>
      </c>
      <c r="D43" s="27">
        <v>3</v>
      </c>
      <c r="E43" s="37"/>
      <c r="F43" s="38"/>
    </row>
    <row r="44" spans="1:13" x14ac:dyDescent="0.3">
      <c r="A44" s="22" t="s">
        <v>32</v>
      </c>
      <c r="B44" s="24">
        <v>3.34</v>
      </c>
      <c r="C44" s="24">
        <v>2.91</v>
      </c>
      <c r="D44" s="24">
        <v>2.94</v>
      </c>
      <c r="E44" s="24">
        <v>3.07</v>
      </c>
      <c r="F44" s="24">
        <f>_xlfn.STDEV.P(B44:D44)</f>
        <v>0.19601587237318865</v>
      </c>
    </row>
    <row r="45" spans="1:13" x14ac:dyDescent="0.3">
      <c r="A45" s="22" t="s">
        <v>33</v>
      </c>
      <c r="B45" s="24">
        <v>3.9</v>
      </c>
      <c r="C45" s="24">
        <v>5.0599999999999996</v>
      </c>
      <c r="D45" s="24">
        <v>5.31</v>
      </c>
      <c r="E45" s="24">
        <v>4.76</v>
      </c>
      <c r="F45" s="24">
        <f t="shared" ref="F45:F49" si="13">_xlfn.STDEV.P(B45:D45)</f>
        <v>0.61429272790384848</v>
      </c>
    </row>
    <row r="46" spans="1:13" x14ac:dyDescent="0.3">
      <c r="A46" s="22" t="s">
        <v>34</v>
      </c>
      <c r="B46" s="24">
        <v>4.79</v>
      </c>
      <c r="C46" s="24">
        <v>4.76</v>
      </c>
      <c r="D46" s="24">
        <v>4.9000000000000004</v>
      </c>
      <c r="E46" s="24">
        <v>4.8099999999999996</v>
      </c>
      <c r="F46" s="24">
        <f t="shared" si="13"/>
        <v>6.0184900284226184E-2</v>
      </c>
    </row>
    <row r="47" spans="1:13" x14ac:dyDescent="0.3">
      <c r="A47" s="22" t="s">
        <v>35</v>
      </c>
      <c r="B47" s="24">
        <v>2.64</v>
      </c>
      <c r="C47" s="24">
        <v>2.82</v>
      </c>
      <c r="D47" s="24">
        <v>2.96</v>
      </c>
      <c r="E47" s="24">
        <f t="shared" ref="E47:E49" si="14">AVERAGE(B47:D47)</f>
        <v>2.8066666666666666</v>
      </c>
      <c r="F47" s="24">
        <f t="shared" si="13"/>
        <v>0.13097921802925661</v>
      </c>
    </row>
    <row r="48" spans="1:13" x14ac:dyDescent="0.3">
      <c r="A48" s="22" t="s">
        <v>36</v>
      </c>
      <c r="B48" s="24">
        <v>3.24</v>
      </c>
      <c r="C48" s="24">
        <v>3.17</v>
      </c>
      <c r="D48" s="24">
        <v>3.45</v>
      </c>
      <c r="E48" s="24">
        <f t="shared" si="14"/>
        <v>3.2866666666666666</v>
      </c>
      <c r="F48" s="24">
        <f t="shared" si="13"/>
        <v>0.11897712198383173</v>
      </c>
    </row>
    <row r="49" spans="1:6" x14ac:dyDescent="0.3">
      <c r="A49" s="22" t="s">
        <v>37</v>
      </c>
      <c r="B49" s="24">
        <v>4.33</v>
      </c>
      <c r="C49" s="24">
        <v>4.13</v>
      </c>
      <c r="D49" s="24">
        <v>4.6399999999999997</v>
      </c>
      <c r="E49" s="24">
        <f t="shared" si="14"/>
        <v>4.3666666666666671</v>
      </c>
      <c r="F49" s="24">
        <f t="shared" si="13"/>
        <v>0.2098147330914161</v>
      </c>
    </row>
  </sheetData>
  <mergeCells count="29">
    <mergeCell ref="A6:A7"/>
    <mergeCell ref="B6:D6"/>
    <mergeCell ref="E6:E7"/>
    <mergeCell ref="F6:F7"/>
    <mergeCell ref="A17:B17"/>
    <mergeCell ref="A42:A43"/>
    <mergeCell ref="B42:D42"/>
    <mergeCell ref="F18:F19"/>
    <mergeCell ref="A29:A31"/>
    <mergeCell ref="B29:D30"/>
    <mergeCell ref="A18:A19"/>
    <mergeCell ref="B18:D18"/>
    <mergeCell ref="E18:E19"/>
    <mergeCell ref="I29:I30"/>
    <mergeCell ref="L29:L30"/>
    <mergeCell ref="M29:M30"/>
    <mergeCell ref="J29:K29"/>
    <mergeCell ref="E42:E43"/>
    <mergeCell ref="F42:F43"/>
    <mergeCell ref="E29:E31"/>
    <mergeCell ref="F29:F31"/>
    <mergeCell ref="N6:N7"/>
    <mergeCell ref="I18:I19"/>
    <mergeCell ref="J18:L18"/>
    <mergeCell ref="M18:M19"/>
    <mergeCell ref="N18:N19"/>
    <mergeCell ref="I6:I7"/>
    <mergeCell ref="J6:L6"/>
    <mergeCell ref="M6:M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2CFEA-B559-4AF3-8D62-852ADF4B7F4F}">
  <dimension ref="A3:Q37"/>
  <sheetViews>
    <sheetView workbookViewId="0">
      <selection activeCell="A10" sqref="A10"/>
    </sheetView>
  </sheetViews>
  <sheetFormatPr defaultRowHeight="14.4" x14ac:dyDescent="0.3"/>
  <cols>
    <col min="1" max="1" width="21.33203125" customWidth="1"/>
    <col min="5" max="5" width="10" bestFit="1" customWidth="1"/>
    <col min="9" max="9" width="19.44140625" customWidth="1"/>
  </cols>
  <sheetData>
    <row r="3" spans="1:17" x14ac:dyDescent="0.3">
      <c r="A3" s="20" t="s">
        <v>42</v>
      </c>
    </row>
    <row r="5" spans="1:17" x14ac:dyDescent="0.3">
      <c r="A5" s="20" t="s">
        <v>38</v>
      </c>
      <c r="I5" s="20" t="s">
        <v>44</v>
      </c>
    </row>
    <row r="6" spans="1:17" x14ac:dyDescent="0.3">
      <c r="A6" s="30" t="s">
        <v>47</v>
      </c>
      <c r="B6" s="30" t="s">
        <v>39</v>
      </c>
      <c r="C6" s="30"/>
      <c r="D6" s="30"/>
      <c r="E6" s="30" t="s">
        <v>20</v>
      </c>
      <c r="F6" s="29" t="s">
        <v>48</v>
      </c>
      <c r="I6" s="30" t="s">
        <v>47</v>
      </c>
      <c r="J6" s="30" t="s">
        <v>45</v>
      </c>
      <c r="K6" s="30"/>
      <c r="L6" s="30"/>
      <c r="M6" s="30" t="s">
        <v>20</v>
      </c>
      <c r="N6" s="29" t="s">
        <v>48</v>
      </c>
      <c r="Q6" s="20"/>
    </row>
    <row r="7" spans="1:17" x14ac:dyDescent="0.3">
      <c r="A7" s="30"/>
      <c r="B7" s="21">
        <v>1</v>
      </c>
      <c r="C7" s="21">
        <v>2</v>
      </c>
      <c r="D7" s="21">
        <v>3</v>
      </c>
      <c r="E7" s="30"/>
      <c r="F7" s="29"/>
      <c r="I7" s="30"/>
      <c r="J7" s="21">
        <v>1</v>
      </c>
      <c r="K7" s="21">
        <v>2</v>
      </c>
      <c r="L7" s="21">
        <v>3</v>
      </c>
      <c r="M7" s="30"/>
      <c r="N7" s="29"/>
    </row>
    <row r="8" spans="1:17" x14ac:dyDescent="0.3">
      <c r="A8" s="22" t="s">
        <v>2</v>
      </c>
      <c r="B8" s="24">
        <v>6.41</v>
      </c>
      <c r="C8" s="24">
        <v>6.25</v>
      </c>
      <c r="D8" s="24">
        <v>6.31</v>
      </c>
      <c r="E8" s="24">
        <f>AVERAGE(B8:D8)</f>
        <v>6.3233333333333333</v>
      </c>
      <c r="F8" s="25">
        <f>_xlfn.STDEV.P(B8:D8)</f>
        <v>6.5996632910744521E-2</v>
      </c>
      <c r="I8" s="22" t="s">
        <v>2</v>
      </c>
      <c r="J8" s="24">
        <v>2.95</v>
      </c>
      <c r="K8" s="24">
        <v>2.74</v>
      </c>
      <c r="L8" s="24">
        <v>2.98</v>
      </c>
      <c r="M8" s="24">
        <f>AVERAGE(J8:L8)</f>
        <v>2.89</v>
      </c>
      <c r="N8" s="25">
        <f>_xlfn.STDEV.P(J8:L8)</f>
        <v>0.10677078252031304</v>
      </c>
    </row>
    <row r="9" spans="1:17" x14ac:dyDescent="0.3">
      <c r="A9" s="22" t="s">
        <v>22</v>
      </c>
      <c r="B9" s="24">
        <v>5.43</v>
      </c>
      <c r="C9" s="24">
        <v>5.5</v>
      </c>
      <c r="D9" s="24">
        <v>5.14</v>
      </c>
      <c r="E9" s="24">
        <f t="shared" ref="E9" si="0">AVERAGE(B9:D9)</f>
        <v>5.3566666666666665</v>
      </c>
      <c r="F9" s="25">
        <f>_xlfn.STDEV.P(B9:D9)</f>
        <v>0.1558489297008129</v>
      </c>
      <c r="I9" s="22" t="s">
        <v>22</v>
      </c>
      <c r="J9" s="24">
        <v>7.49</v>
      </c>
      <c r="K9" s="24">
        <v>7.45</v>
      </c>
      <c r="L9" s="24">
        <v>7.48</v>
      </c>
      <c r="M9" s="24">
        <f t="shared" ref="M9" si="1">AVERAGE(J9:L9)</f>
        <v>7.4733333333333336</v>
      </c>
      <c r="N9" s="25">
        <f t="shared" ref="N9:N10" si="2">_xlfn.STDEV.P(J9:L9)</f>
        <v>1.6996731711975993E-2</v>
      </c>
    </row>
    <row r="10" spans="1:17" x14ac:dyDescent="0.3">
      <c r="A10" s="22" t="s">
        <v>23</v>
      </c>
      <c r="B10" s="24">
        <v>5.5</v>
      </c>
      <c r="C10" s="24">
        <v>5.57</v>
      </c>
      <c r="D10" s="24">
        <v>5.7</v>
      </c>
      <c r="E10" s="24">
        <f>AVERAGE(B10:D10)</f>
        <v>5.59</v>
      </c>
      <c r="F10" s="25">
        <f>_xlfn.STDEV.P(B10:D10)</f>
        <v>8.2865352631040418E-2</v>
      </c>
      <c r="I10" s="22" t="s">
        <v>23</v>
      </c>
      <c r="J10" s="24">
        <v>7.15</v>
      </c>
      <c r="K10" s="24">
        <v>7.08</v>
      </c>
      <c r="L10" s="24">
        <v>6.98</v>
      </c>
      <c r="M10" s="24">
        <f>AVERAGE(J10:L10)</f>
        <v>7.07</v>
      </c>
      <c r="N10" s="25">
        <f t="shared" si="2"/>
        <v>6.9761498454854451E-2</v>
      </c>
    </row>
    <row r="14" spans="1:17" x14ac:dyDescent="0.3">
      <c r="A14" s="43" t="s">
        <v>40</v>
      </c>
      <c r="B14" s="43"/>
      <c r="I14" s="20" t="s">
        <v>46</v>
      </c>
    </row>
    <row r="15" spans="1:17" x14ac:dyDescent="0.3">
      <c r="A15" s="30" t="s">
        <v>47</v>
      </c>
      <c r="B15" s="30" t="s">
        <v>39</v>
      </c>
      <c r="C15" s="30"/>
      <c r="D15" s="30"/>
      <c r="E15" s="30" t="s">
        <v>20</v>
      </c>
      <c r="F15" s="29" t="s">
        <v>48</v>
      </c>
      <c r="I15" s="30" t="s">
        <v>47</v>
      </c>
      <c r="J15" s="30" t="s">
        <v>45</v>
      </c>
      <c r="K15" s="30"/>
      <c r="L15" s="30"/>
      <c r="M15" s="30" t="s">
        <v>20</v>
      </c>
      <c r="N15" s="29" t="s">
        <v>48</v>
      </c>
    </row>
    <row r="16" spans="1:17" x14ac:dyDescent="0.3">
      <c r="A16" s="30"/>
      <c r="B16" s="27">
        <v>1</v>
      </c>
      <c r="C16" s="27">
        <v>2</v>
      </c>
      <c r="D16" s="27">
        <v>3</v>
      </c>
      <c r="E16" s="30"/>
      <c r="F16" s="29"/>
      <c r="I16" s="30"/>
      <c r="J16" s="21">
        <v>1</v>
      </c>
      <c r="K16" s="21">
        <v>2</v>
      </c>
      <c r="L16" s="21">
        <v>3</v>
      </c>
      <c r="M16" s="30"/>
      <c r="N16" s="29"/>
    </row>
    <row r="17" spans="1:14" x14ac:dyDescent="0.3">
      <c r="A17" s="22" t="s">
        <v>2</v>
      </c>
      <c r="B17" s="24">
        <v>0.28000000000000003</v>
      </c>
      <c r="C17" s="24">
        <v>0.3</v>
      </c>
      <c r="D17" s="24">
        <v>0.33</v>
      </c>
      <c r="E17" s="24">
        <f>AVERAGE(B17:D17)</f>
        <v>0.3033333333333334</v>
      </c>
      <c r="F17" s="24">
        <f>_xlfn.STDEV.P(B17:D17)</f>
        <v>2.0548046676563254E-2</v>
      </c>
      <c r="I17" s="22" t="s">
        <v>2</v>
      </c>
      <c r="J17" s="24">
        <v>4.95</v>
      </c>
      <c r="K17" s="24">
        <v>5.05</v>
      </c>
      <c r="L17" s="24">
        <v>5.09</v>
      </c>
      <c r="M17" s="24">
        <f>AVERAGE(J17:L17)</f>
        <v>5.03</v>
      </c>
      <c r="N17" s="25">
        <f>_xlfn.STDEV.P(J17:L17)</f>
        <v>5.8878405775518831E-2</v>
      </c>
    </row>
    <row r="18" spans="1:14" x14ac:dyDescent="0.3">
      <c r="A18" s="22" t="s">
        <v>22</v>
      </c>
      <c r="B18" s="24">
        <v>0.89</v>
      </c>
      <c r="C18" s="24">
        <v>0.88</v>
      </c>
      <c r="D18" s="24">
        <v>0.89</v>
      </c>
      <c r="E18" s="24">
        <f t="shared" ref="E18:E19" si="3">AVERAGE(B18:D18)</f>
        <v>0.88666666666666671</v>
      </c>
      <c r="F18" s="24">
        <f t="shared" ref="F18:F19" si="4">_xlfn.STDEV.P(B18:D18)</f>
        <v>4.7140452079103209E-3</v>
      </c>
      <c r="I18" s="22" t="s">
        <v>22</v>
      </c>
      <c r="J18" s="24">
        <v>3.37</v>
      </c>
      <c r="K18" s="24">
        <v>3.49</v>
      </c>
      <c r="L18" s="24">
        <v>3.26</v>
      </c>
      <c r="M18" s="24">
        <f t="shared" ref="M18" si="5">AVERAGE(J18:L18)</f>
        <v>3.3733333333333335</v>
      </c>
      <c r="N18" s="25">
        <f t="shared" ref="N18:N19" si="6">_xlfn.STDEV.P(J18:L18)</f>
        <v>9.3926685357369311E-2</v>
      </c>
    </row>
    <row r="19" spans="1:14" x14ac:dyDescent="0.3">
      <c r="A19" s="22" t="s">
        <v>23</v>
      </c>
      <c r="B19" s="24">
        <v>0.72</v>
      </c>
      <c r="C19" s="24">
        <v>0.71</v>
      </c>
      <c r="D19" s="24">
        <v>0.71</v>
      </c>
      <c r="E19" s="24">
        <f t="shared" si="3"/>
        <v>0.71333333333333326</v>
      </c>
      <c r="F19" s="24">
        <f t="shared" si="4"/>
        <v>4.7140452079103209E-3</v>
      </c>
      <c r="I19" s="22" t="s">
        <v>23</v>
      </c>
      <c r="J19" s="24">
        <v>4.45</v>
      </c>
      <c r="K19" s="24">
        <v>4.54</v>
      </c>
      <c r="L19" s="24">
        <v>4.32</v>
      </c>
      <c r="M19" s="24">
        <f>AVERAGE(J19:L19)</f>
        <v>4.4366666666666665</v>
      </c>
      <c r="N19" s="25">
        <f t="shared" si="6"/>
        <v>9.0308114560960343E-2</v>
      </c>
    </row>
    <row r="22" spans="1:14" x14ac:dyDescent="0.3">
      <c r="A22" s="20" t="s">
        <v>41</v>
      </c>
      <c r="I22" s="20" t="s">
        <v>49</v>
      </c>
    </row>
    <row r="23" spans="1:14" x14ac:dyDescent="0.3">
      <c r="A23" s="30" t="s">
        <v>47</v>
      </c>
      <c r="B23" s="29" t="s">
        <v>39</v>
      </c>
      <c r="C23" s="29"/>
      <c r="D23" s="29"/>
      <c r="E23" s="29" t="s">
        <v>20</v>
      </c>
      <c r="F23" s="39" t="s">
        <v>48</v>
      </c>
      <c r="I23" s="30" t="s">
        <v>47</v>
      </c>
      <c r="J23" s="35" t="s">
        <v>45</v>
      </c>
      <c r="K23" s="36"/>
      <c r="L23" s="31" t="s">
        <v>20</v>
      </c>
      <c r="M23" s="33" t="s">
        <v>48</v>
      </c>
    </row>
    <row r="24" spans="1:14" x14ac:dyDescent="0.3">
      <c r="A24" s="30"/>
      <c r="B24" s="29"/>
      <c r="C24" s="29"/>
      <c r="D24" s="29"/>
      <c r="E24" s="29"/>
      <c r="F24" s="40"/>
      <c r="I24" s="30"/>
      <c r="J24" s="21">
        <v>1</v>
      </c>
      <c r="K24" s="21">
        <v>2</v>
      </c>
      <c r="L24" s="32"/>
      <c r="M24" s="34"/>
    </row>
    <row r="25" spans="1:14" x14ac:dyDescent="0.3">
      <c r="A25" s="30"/>
      <c r="B25" s="27">
        <v>1</v>
      </c>
      <c r="C25" s="27">
        <v>2</v>
      </c>
      <c r="D25" s="27">
        <v>3</v>
      </c>
      <c r="E25" s="29"/>
      <c r="F25" s="41"/>
      <c r="I25" s="22" t="s">
        <v>2</v>
      </c>
      <c r="J25" s="24">
        <v>65.45</v>
      </c>
      <c r="K25" s="24">
        <v>63.81</v>
      </c>
      <c r="L25" s="24">
        <f>AVERAGE(J25:K25)</f>
        <v>64.63</v>
      </c>
      <c r="M25" s="25">
        <f>_xlfn.STDEV.P(J25:K25)</f>
        <v>0.82000000000000028</v>
      </c>
    </row>
    <row r="26" spans="1:14" x14ac:dyDescent="0.3">
      <c r="A26" s="22" t="s">
        <v>2</v>
      </c>
      <c r="B26" s="24">
        <v>77.73</v>
      </c>
      <c r="C26" s="24">
        <v>77.89</v>
      </c>
      <c r="D26" s="24">
        <v>77.62</v>
      </c>
      <c r="E26" s="24">
        <f>AVERAGE(B26:D26)</f>
        <v>77.74666666666667</v>
      </c>
      <c r="F26" s="28">
        <f>_xlfn.STDEV.P(B26:D26)</f>
        <v>0.11085526098877091</v>
      </c>
      <c r="I26" s="22" t="s">
        <v>22</v>
      </c>
      <c r="J26" s="24">
        <v>2647.39</v>
      </c>
      <c r="K26" s="24">
        <v>2600.3200000000002</v>
      </c>
      <c r="L26" s="24">
        <v>2623.85</v>
      </c>
      <c r="M26" s="25">
        <f>_xlfn.STDEV.P(J26:K26)</f>
        <v>23.534999999999854</v>
      </c>
    </row>
    <row r="27" spans="1:14" x14ac:dyDescent="0.3">
      <c r="A27" s="22" t="s">
        <v>22</v>
      </c>
      <c r="B27" s="24">
        <v>67.61</v>
      </c>
      <c r="C27" s="24">
        <v>68.56</v>
      </c>
      <c r="D27" s="24">
        <v>68.98</v>
      </c>
      <c r="E27" s="24">
        <f>AVERAGE(B27:D27)</f>
        <v>68.38333333333334</v>
      </c>
      <c r="F27" s="28">
        <f>_xlfn.STDEV.P(B27:D27)</f>
        <v>0.57308133997036093</v>
      </c>
      <c r="I27" s="22" t="s">
        <v>23</v>
      </c>
      <c r="J27" s="24">
        <v>2996.31</v>
      </c>
      <c r="K27" s="24">
        <v>2948.26</v>
      </c>
      <c r="L27" s="24">
        <f>AVERAGE(J27:K27)</f>
        <v>2972.2849999999999</v>
      </c>
      <c r="M27" s="25">
        <f>_xlfn.STDEV.P(J27:K27)</f>
        <v>24.024999999999864</v>
      </c>
    </row>
    <row r="28" spans="1:14" x14ac:dyDescent="0.3">
      <c r="A28" s="22" t="s">
        <v>23</v>
      </c>
      <c r="B28" s="24">
        <v>65.58</v>
      </c>
      <c r="C28" s="24">
        <v>64.95</v>
      </c>
      <c r="D28" s="24">
        <v>66.02</v>
      </c>
      <c r="E28" s="24">
        <f t="shared" ref="E28" si="7">AVERAGE(B28:D28)</f>
        <v>65.516666666666666</v>
      </c>
      <c r="F28" s="28">
        <f>_xlfn.STDEV.P(B28:D28)</f>
        <v>0.43911527213502799</v>
      </c>
    </row>
    <row r="29" spans="1:14" ht="14.4" customHeight="1" x14ac:dyDescent="0.3"/>
    <row r="31" spans="1:14" x14ac:dyDescent="0.3">
      <c r="A31" s="20" t="s">
        <v>43</v>
      </c>
    </row>
    <row r="33" spans="1:6" x14ac:dyDescent="0.3">
      <c r="A33" s="30" t="s">
        <v>47</v>
      </c>
      <c r="B33" s="42" t="s">
        <v>39</v>
      </c>
      <c r="C33" s="42"/>
      <c r="D33" s="42"/>
      <c r="E33" s="37" t="s">
        <v>20</v>
      </c>
      <c r="F33" s="38" t="s">
        <v>48</v>
      </c>
    </row>
    <row r="34" spans="1:6" x14ac:dyDescent="0.3">
      <c r="A34" s="30"/>
      <c r="B34" s="27">
        <v>1</v>
      </c>
      <c r="C34" s="27">
        <v>2</v>
      </c>
      <c r="D34" s="27">
        <v>3</v>
      </c>
      <c r="E34" s="37"/>
      <c r="F34" s="38"/>
    </row>
    <row r="35" spans="1:6" x14ac:dyDescent="0.3">
      <c r="A35" s="22" t="s">
        <v>2</v>
      </c>
      <c r="B35" s="24">
        <v>15.86</v>
      </c>
      <c r="C35" s="24">
        <v>16.28</v>
      </c>
      <c r="D35" s="24">
        <v>16.09</v>
      </c>
      <c r="E35" s="24">
        <f>AVERAGE(B35:D35)</f>
        <v>16.076666666666668</v>
      </c>
      <c r="F35" s="24">
        <f>_xlfn.STDEV.P(B35:D35)</f>
        <v>0.17172329163188413</v>
      </c>
    </row>
    <row r="36" spans="1:6" x14ac:dyDescent="0.3">
      <c r="A36" s="22" t="s">
        <v>22</v>
      </c>
      <c r="B36" s="24">
        <v>2.64</v>
      </c>
      <c r="C36" s="24">
        <v>2.82</v>
      </c>
      <c r="D36" s="24">
        <v>2.96</v>
      </c>
      <c r="E36" s="24">
        <f t="shared" ref="E36:E37" si="8">AVERAGE(B36:D36)</f>
        <v>2.8066666666666666</v>
      </c>
      <c r="F36" s="24">
        <f t="shared" ref="F36:F37" si="9">_xlfn.STDEV.P(B36:D36)</f>
        <v>0.13097921802925661</v>
      </c>
    </row>
    <row r="37" spans="1:6" x14ac:dyDescent="0.3">
      <c r="A37" s="22" t="s">
        <v>23</v>
      </c>
      <c r="B37" s="24">
        <v>5.78</v>
      </c>
      <c r="C37" s="24">
        <v>3.54</v>
      </c>
      <c r="D37" s="24">
        <v>3.12</v>
      </c>
      <c r="E37" s="24">
        <f t="shared" si="8"/>
        <v>4.1466666666666674</v>
      </c>
      <c r="F37" s="24">
        <f t="shared" si="9"/>
        <v>1.1675996269650335</v>
      </c>
    </row>
  </sheetData>
  <mergeCells count="29">
    <mergeCell ref="M6:M7"/>
    <mergeCell ref="N6:N7"/>
    <mergeCell ref="A14:B14"/>
    <mergeCell ref="A15:A16"/>
    <mergeCell ref="B15:D15"/>
    <mergeCell ref="E15:E16"/>
    <mergeCell ref="F15:F16"/>
    <mergeCell ref="I15:I16"/>
    <mergeCell ref="J15:L15"/>
    <mergeCell ref="M15:M16"/>
    <mergeCell ref="A6:A7"/>
    <mergeCell ref="B6:D6"/>
    <mergeCell ref="E6:E7"/>
    <mergeCell ref="F6:F7"/>
    <mergeCell ref="I6:I7"/>
    <mergeCell ref="J6:L6"/>
    <mergeCell ref="A33:A34"/>
    <mergeCell ref="B33:D33"/>
    <mergeCell ref="E33:E34"/>
    <mergeCell ref="F33:F34"/>
    <mergeCell ref="N15:N16"/>
    <mergeCell ref="A23:A25"/>
    <mergeCell ref="B23:D24"/>
    <mergeCell ref="E23:E25"/>
    <mergeCell ref="F23:F25"/>
    <mergeCell ref="I23:I24"/>
    <mergeCell ref="J23:K23"/>
    <mergeCell ref="L23:L24"/>
    <mergeCell ref="M23:M2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E062B-8C34-4500-BEE7-7D6E86EB56DE}">
  <dimension ref="A2:P217"/>
  <sheetViews>
    <sheetView tabSelected="1" topLeftCell="A5" workbookViewId="0">
      <selection activeCell="R12" sqref="R12"/>
    </sheetView>
  </sheetViews>
  <sheetFormatPr defaultRowHeight="13.8" x14ac:dyDescent="0.25"/>
  <cols>
    <col min="1" max="1" width="20.109375" style="5" customWidth="1"/>
    <col min="2" max="2" width="7.5546875" style="5" customWidth="1"/>
    <col min="3" max="3" width="6.88671875" style="5" customWidth="1"/>
    <col min="4" max="4" width="8.21875" style="5" customWidth="1"/>
    <col min="5" max="5" width="9.77734375" style="5" customWidth="1"/>
    <col min="6" max="6" width="11" style="5" customWidth="1"/>
    <col min="7" max="7" width="8.33203125" style="5" customWidth="1"/>
    <col min="8" max="8" width="6.5546875" style="5" customWidth="1"/>
    <col min="9" max="9" width="6.6640625" style="5" customWidth="1"/>
    <col min="10" max="11" width="9.44140625" style="5" customWidth="1"/>
    <col min="12" max="12" width="10" style="5" customWidth="1"/>
    <col min="13" max="13" width="7.77734375" style="5" customWidth="1"/>
    <col min="14" max="14" width="7.5546875" style="5" customWidth="1"/>
    <col min="15" max="15" width="8.5546875" style="5" customWidth="1"/>
    <col min="16" max="16" width="9.77734375" style="5" customWidth="1"/>
    <col min="17" max="17" width="9.6640625" style="5" customWidth="1"/>
    <col min="18" max="18" width="10.88671875" style="5" customWidth="1"/>
    <col min="19" max="19" width="7.77734375" style="5" customWidth="1"/>
    <col min="20" max="16384" width="8.88671875" style="5"/>
  </cols>
  <sheetData>
    <row r="2" spans="1:16" x14ac:dyDescent="0.25">
      <c r="A2" s="5" t="s">
        <v>31</v>
      </c>
      <c r="I2" s="6"/>
      <c r="J2" s="7"/>
      <c r="K2" s="7"/>
    </row>
    <row r="3" spans="1:16" x14ac:dyDescent="0.25">
      <c r="I3" s="6"/>
      <c r="J3" s="7"/>
      <c r="K3" s="7"/>
    </row>
    <row r="4" spans="1:16" x14ac:dyDescent="0.25">
      <c r="A4" s="51" t="s">
        <v>3</v>
      </c>
      <c r="B4" s="52"/>
      <c r="C4" s="52"/>
      <c r="D4" s="52"/>
      <c r="E4" s="8"/>
      <c r="F4" s="8"/>
      <c r="G4" s="8"/>
    </row>
    <row r="5" spans="1:16" ht="28.8" customHeight="1" x14ac:dyDescent="0.25">
      <c r="A5" s="53" t="s">
        <v>19</v>
      </c>
      <c r="B5" s="44" t="s">
        <v>2</v>
      </c>
      <c r="C5" s="45"/>
      <c r="D5" s="46"/>
      <c r="E5" s="47" t="s">
        <v>20</v>
      </c>
      <c r="F5" s="49" t="s">
        <v>21</v>
      </c>
      <c r="G5" s="56" t="s">
        <v>22</v>
      </c>
      <c r="H5" s="56"/>
      <c r="I5" s="56"/>
      <c r="J5" s="56" t="s">
        <v>20</v>
      </c>
      <c r="K5" s="53" t="s">
        <v>21</v>
      </c>
      <c r="L5" s="44" t="s">
        <v>23</v>
      </c>
      <c r="M5" s="45"/>
      <c r="N5" s="46"/>
      <c r="O5" s="47" t="s">
        <v>20</v>
      </c>
      <c r="P5" s="49" t="s">
        <v>21</v>
      </c>
    </row>
    <row r="6" spans="1:16" ht="28.8" customHeight="1" x14ac:dyDescent="0.25">
      <c r="A6" s="53"/>
      <c r="B6" s="44" t="s">
        <v>18</v>
      </c>
      <c r="C6" s="45"/>
      <c r="D6" s="46"/>
      <c r="E6" s="54"/>
      <c r="F6" s="55"/>
      <c r="G6" s="44" t="s">
        <v>18</v>
      </c>
      <c r="H6" s="45"/>
      <c r="I6" s="46"/>
      <c r="J6" s="56"/>
      <c r="K6" s="53"/>
      <c r="L6" s="44" t="s">
        <v>18</v>
      </c>
      <c r="M6" s="45"/>
      <c r="N6" s="46"/>
      <c r="O6" s="54"/>
      <c r="P6" s="55"/>
    </row>
    <row r="7" spans="1:16" x14ac:dyDescent="0.25">
      <c r="A7" s="53"/>
      <c r="B7" s="1">
        <v>1</v>
      </c>
      <c r="C7" s="1">
        <v>2</v>
      </c>
      <c r="D7" s="1">
        <v>3</v>
      </c>
      <c r="E7" s="48"/>
      <c r="F7" s="50"/>
      <c r="G7" s="1">
        <v>1</v>
      </c>
      <c r="H7" s="1">
        <v>2</v>
      </c>
      <c r="I7" s="1">
        <v>3</v>
      </c>
      <c r="J7" s="56"/>
      <c r="K7" s="53"/>
      <c r="L7" s="1">
        <v>1</v>
      </c>
      <c r="M7" s="1">
        <v>2</v>
      </c>
      <c r="N7" s="1">
        <v>3</v>
      </c>
      <c r="O7" s="48"/>
      <c r="P7" s="50"/>
    </row>
    <row r="8" spans="1:16" x14ac:dyDescent="0.25">
      <c r="A8" s="9" t="s">
        <v>1</v>
      </c>
      <c r="B8" s="2">
        <v>8</v>
      </c>
      <c r="C8" s="10">
        <v>9</v>
      </c>
      <c r="D8" s="10">
        <v>8</v>
      </c>
      <c r="E8" s="10">
        <f>AVERAGE(B8:D8)</f>
        <v>8.3333333333333339</v>
      </c>
      <c r="F8" s="10">
        <f>_xlfn.STDEV.P(B8:D8)</f>
        <v>0.47140452079103168</v>
      </c>
      <c r="G8" s="2">
        <v>3</v>
      </c>
      <c r="H8" s="10">
        <v>3</v>
      </c>
      <c r="I8" s="10">
        <v>2.5</v>
      </c>
      <c r="J8" s="10">
        <f>AVERAGE(G8:I8)</f>
        <v>2.8333333333333335</v>
      </c>
      <c r="K8" s="10">
        <f>_xlfn.STDEV.P(G8:I8)</f>
        <v>0.23570226039551584</v>
      </c>
      <c r="L8" s="2">
        <v>3</v>
      </c>
      <c r="M8" s="10">
        <v>4</v>
      </c>
      <c r="N8" s="10">
        <v>2.5</v>
      </c>
      <c r="O8" s="11">
        <f>AVERAGE(L8:N8)</f>
        <v>3.1666666666666665</v>
      </c>
      <c r="P8" s="11">
        <f>_xlfn.STDEV.P(L8:N8)</f>
        <v>0.62360956446232352</v>
      </c>
    </row>
    <row r="9" spans="1:16" x14ac:dyDescent="0.25">
      <c r="A9" s="9" t="s">
        <v>24</v>
      </c>
      <c r="B9" s="2">
        <v>1.5</v>
      </c>
      <c r="C9" s="10">
        <v>1</v>
      </c>
      <c r="D9" s="10">
        <v>2</v>
      </c>
      <c r="E9" s="10">
        <f t="shared" ref="E9:E16" si="0">AVERAGE(B9:D9)</f>
        <v>1.5</v>
      </c>
      <c r="F9" s="10">
        <f t="shared" ref="F9:F16" si="1">_xlfn.STDEV.P(B9:D9)</f>
        <v>0.40824829046386302</v>
      </c>
      <c r="G9" s="2">
        <v>6.5</v>
      </c>
      <c r="H9" s="10">
        <v>7</v>
      </c>
      <c r="I9" s="10">
        <v>7</v>
      </c>
      <c r="J9" s="10">
        <f t="shared" ref="J9:J16" si="2">AVERAGE(G9:I9)</f>
        <v>6.833333333333333</v>
      </c>
      <c r="K9" s="10">
        <f t="shared" ref="K9:K16" si="3">_xlfn.STDEV.P(G9:I9)</f>
        <v>0.23570226039551584</v>
      </c>
      <c r="L9" s="2">
        <v>5</v>
      </c>
      <c r="M9" s="10">
        <v>4.5</v>
      </c>
      <c r="N9" s="10">
        <v>5</v>
      </c>
      <c r="O9" s="11">
        <f t="shared" ref="O9:O16" si="4">AVERAGE(L9:N9)</f>
        <v>4.833333333333333</v>
      </c>
      <c r="P9" s="11">
        <f t="shared" ref="P9:P16" si="5">_xlfn.STDEV.P(L9:N9)</f>
        <v>0.23570226039551584</v>
      </c>
    </row>
    <row r="10" spans="1:16" x14ac:dyDescent="0.25">
      <c r="A10" s="9" t="s">
        <v>25</v>
      </c>
      <c r="B10" s="2">
        <v>0.5</v>
      </c>
      <c r="C10" s="10">
        <v>1</v>
      </c>
      <c r="D10" s="10">
        <v>1</v>
      </c>
      <c r="E10" s="10">
        <f t="shared" si="0"/>
        <v>0.83333333333333337</v>
      </c>
      <c r="F10" s="10">
        <f t="shared" si="1"/>
        <v>0.23570226039551584</v>
      </c>
      <c r="G10" s="2">
        <v>10.5</v>
      </c>
      <c r="H10" s="10">
        <v>9.5</v>
      </c>
      <c r="I10" s="10">
        <v>10</v>
      </c>
      <c r="J10" s="10">
        <f t="shared" si="2"/>
        <v>10</v>
      </c>
      <c r="K10" s="10">
        <f t="shared" si="3"/>
        <v>0.40824829046386302</v>
      </c>
      <c r="L10" s="2">
        <v>8.5</v>
      </c>
      <c r="M10" s="10">
        <v>8</v>
      </c>
      <c r="N10" s="10">
        <v>7</v>
      </c>
      <c r="O10" s="11">
        <f t="shared" si="4"/>
        <v>7.833333333333333</v>
      </c>
      <c r="P10" s="11">
        <f t="shared" si="5"/>
        <v>0.62360956446232352</v>
      </c>
    </row>
    <row r="11" spans="1:16" x14ac:dyDescent="0.25">
      <c r="A11" s="9" t="s">
        <v>26</v>
      </c>
      <c r="B11" s="2">
        <v>9.5</v>
      </c>
      <c r="C11" s="10">
        <v>8</v>
      </c>
      <c r="D11" s="10">
        <v>7.5</v>
      </c>
      <c r="E11" s="10">
        <f t="shared" si="0"/>
        <v>8.3333333333333339</v>
      </c>
      <c r="F11" s="10">
        <f t="shared" si="1"/>
        <v>0.84983658559879749</v>
      </c>
      <c r="G11" s="2">
        <v>6</v>
      </c>
      <c r="H11" s="10">
        <v>5</v>
      </c>
      <c r="I11" s="10">
        <v>5.5</v>
      </c>
      <c r="J11" s="10">
        <f t="shared" si="2"/>
        <v>5.5</v>
      </c>
      <c r="K11" s="10">
        <f t="shared" si="3"/>
        <v>0.40824829046386302</v>
      </c>
      <c r="L11" s="2">
        <v>8</v>
      </c>
      <c r="M11" s="10">
        <v>7</v>
      </c>
      <c r="N11" s="10">
        <v>7.5</v>
      </c>
      <c r="O11" s="11">
        <f t="shared" si="4"/>
        <v>7.5</v>
      </c>
      <c r="P11" s="11">
        <f t="shared" si="5"/>
        <v>0.40824829046386302</v>
      </c>
    </row>
    <row r="12" spans="1:16" x14ac:dyDescent="0.25">
      <c r="A12" s="9" t="s">
        <v>27</v>
      </c>
      <c r="B12" s="2">
        <v>0.5</v>
      </c>
      <c r="C12" s="10">
        <v>0.5</v>
      </c>
      <c r="D12" s="10">
        <v>1</v>
      </c>
      <c r="E12" s="10">
        <f t="shared" si="0"/>
        <v>0.66666666666666663</v>
      </c>
      <c r="F12" s="10">
        <f t="shared" si="1"/>
        <v>0.23570226039551584</v>
      </c>
      <c r="G12" s="2">
        <v>5.5</v>
      </c>
      <c r="H12" s="10">
        <v>5</v>
      </c>
      <c r="I12" s="10">
        <v>5</v>
      </c>
      <c r="J12" s="10">
        <f t="shared" si="2"/>
        <v>5.166666666666667</v>
      </c>
      <c r="K12" s="10">
        <f t="shared" si="3"/>
        <v>0.23570226039551584</v>
      </c>
      <c r="L12" s="12">
        <v>4.5</v>
      </c>
      <c r="M12" s="13">
        <v>4</v>
      </c>
      <c r="N12" s="13">
        <v>5</v>
      </c>
      <c r="O12" s="11">
        <f t="shared" si="4"/>
        <v>4.5</v>
      </c>
      <c r="P12" s="11">
        <f t="shared" si="5"/>
        <v>0.40824829046386302</v>
      </c>
    </row>
    <row r="13" spans="1:16" x14ac:dyDescent="0.25">
      <c r="A13" s="9" t="s">
        <v>0</v>
      </c>
      <c r="B13" s="2">
        <v>1</v>
      </c>
      <c r="C13" s="10">
        <v>0.5</v>
      </c>
      <c r="D13" s="10">
        <v>1.5</v>
      </c>
      <c r="E13" s="10">
        <f t="shared" si="0"/>
        <v>1</v>
      </c>
      <c r="F13" s="10">
        <f t="shared" si="1"/>
        <v>0.40824829046386302</v>
      </c>
      <c r="G13" s="2">
        <v>9</v>
      </c>
      <c r="H13" s="10">
        <v>10</v>
      </c>
      <c r="I13" s="10">
        <v>8.5</v>
      </c>
      <c r="J13" s="10">
        <f t="shared" si="2"/>
        <v>9.1666666666666661</v>
      </c>
      <c r="K13" s="10">
        <f t="shared" si="3"/>
        <v>0.62360956446232352</v>
      </c>
      <c r="L13" s="2">
        <v>7.5</v>
      </c>
      <c r="M13" s="10">
        <v>8</v>
      </c>
      <c r="N13" s="10">
        <v>7</v>
      </c>
      <c r="O13" s="11">
        <f t="shared" si="4"/>
        <v>7.5</v>
      </c>
      <c r="P13" s="11">
        <f t="shared" si="5"/>
        <v>0.40824829046386302</v>
      </c>
    </row>
    <row r="14" spans="1:16" x14ac:dyDescent="0.25">
      <c r="A14" s="9" t="s">
        <v>28</v>
      </c>
      <c r="B14" s="2">
        <v>4.5</v>
      </c>
      <c r="C14" s="10">
        <v>4.5</v>
      </c>
      <c r="D14" s="10">
        <v>4</v>
      </c>
      <c r="E14" s="10">
        <f t="shared" si="0"/>
        <v>4.333333333333333</v>
      </c>
      <c r="F14" s="10">
        <f t="shared" si="1"/>
        <v>0.23570226039551584</v>
      </c>
      <c r="G14" s="2">
        <v>7</v>
      </c>
      <c r="H14" s="10">
        <v>8</v>
      </c>
      <c r="I14" s="10">
        <v>7</v>
      </c>
      <c r="J14" s="10">
        <f t="shared" si="2"/>
        <v>7.333333333333333</v>
      </c>
      <c r="K14" s="10">
        <f t="shared" si="3"/>
        <v>0.47140452079103168</v>
      </c>
      <c r="L14" s="2">
        <v>6</v>
      </c>
      <c r="M14" s="10">
        <v>8</v>
      </c>
      <c r="N14" s="10">
        <v>7</v>
      </c>
      <c r="O14" s="11">
        <f t="shared" si="4"/>
        <v>7</v>
      </c>
      <c r="P14" s="11">
        <f t="shared" si="5"/>
        <v>0.81649658092772603</v>
      </c>
    </row>
    <row r="15" spans="1:16" x14ac:dyDescent="0.25">
      <c r="A15" s="9" t="s">
        <v>29</v>
      </c>
      <c r="B15" s="2">
        <v>1</v>
      </c>
      <c r="C15" s="10">
        <v>1</v>
      </c>
      <c r="D15" s="10">
        <v>1</v>
      </c>
      <c r="E15" s="10">
        <f t="shared" si="0"/>
        <v>1</v>
      </c>
      <c r="F15" s="10">
        <f t="shared" si="1"/>
        <v>0</v>
      </c>
      <c r="G15" s="2">
        <v>3.5</v>
      </c>
      <c r="H15" s="10">
        <v>5</v>
      </c>
      <c r="I15" s="10">
        <v>4</v>
      </c>
      <c r="J15" s="10">
        <f t="shared" si="2"/>
        <v>4.166666666666667</v>
      </c>
      <c r="K15" s="10">
        <f t="shared" si="3"/>
        <v>0.62360956446232352</v>
      </c>
      <c r="L15" s="2">
        <v>3</v>
      </c>
      <c r="M15" s="10">
        <v>3</v>
      </c>
      <c r="N15" s="10">
        <v>4</v>
      </c>
      <c r="O15" s="11">
        <f t="shared" si="4"/>
        <v>3.3333333333333335</v>
      </c>
      <c r="P15" s="11">
        <f t="shared" si="5"/>
        <v>0.47140452079103168</v>
      </c>
    </row>
    <row r="16" spans="1:16" ht="14.4" x14ac:dyDescent="0.3">
      <c r="A16" s="14" t="s">
        <v>30</v>
      </c>
      <c r="B16" s="2">
        <v>4</v>
      </c>
      <c r="C16" s="10">
        <v>4.5</v>
      </c>
      <c r="D16" s="10">
        <v>4</v>
      </c>
      <c r="E16" s="10">
        <f t="shared" si="0"/>
        <v>4.166666666666667</v>
      </c>
      <c r="F16" s="10">
        <f t="shared" si="1"/>
        <v>0.23570226039551584</v>
      </c>
      <c r="G16" s="2">
        <v>6.5</v>
      </c>
      <c r="H16" s="10">
        <v>7</v>
      </c>
      <c r="I16" s="10">
        <v>6</v>
      </c>
      <c r="J16" s="10">
        <f t="shared" si="2"/>
        <v>6.5</v>
      </c>
      <c r="K16" s="10">
        <f t="shared" si="3"/>
        <v>0.40824829046386302</v>
      </c>
      <c r="L16" s="2">
        <v>4.5</v>
      </c>
      <c r="M16" s="10">
        <v>4</v>
      </c>
      <c r="N16" s="10">
        <v>4</v>
      </c>
      <c r="O16" s="11">
        <f t="shared" si="4"/>
        <v>4.166666666666667</v>
      </c>
      <c r="P16" s="11">
        <f t="shared" si="5"/>
        <v>0.23570226039551584</v>
      </c>
    </row>
    <row r="19" spans="1:16" x14ac:dyDescent="0.25">
      <c r="A19" s="51" t="s">
        <v>4</v>
      </c>
      <c r="B19" s="52"/>
      <c r="C19" s="52"/>
      <c r="D19" s="52"/>
      <c r="E19" s="8"/>
      <c r="F19" s="8"/>
    </row>
    <row r="20" spans="1:16" x14ac:dyDescent="0.25">
      <c r="A20" s="53" t="s">
        <v>19</v>
      </c>
      <c r="B20" s="44" t="s">
        <v>2</v>
      </c>
      <c r="C20" s="45"/>
      <c r="D20" s="46"/>
      <c r="E20" s="47" t="s">
        <v>20</v>
      </c>
      <c r="F20" s="49" t="s">
        <v>21</v>
      </c>
      <c r="G20" s="44" t="s">
        <v>22</v>
      </c>
      <c r="H20" s="45"/>
      <c r="I20" s="46"/>
      <c r="J20" s="47" t="s">
        <v>20</v>
      </c>
      <c r="K20" s="49" t="s">
        <v>21</v>
      </c>
      <c r="L20" s="44" t="s">
        <v>23</v>
      </c>
      <c r="M20" s="45"/>
      <c r="N20" s="46"/>
      <c r="O20" s="47" t="s">
        <v>20</v>
      </c>
      <c r="P20" s="49" t="s">
        <v>21</v>
      </c>
    </row>
    <row r="21" spans="1:16" x14ac:dyDescent="0.25">
      <c r="A21" s="53"/>
      <c r="B21" s="44" t="s">
        <v>18</v>
      </c>
      <c r="C21" s="45"/>
      <c r="D21" s="46"/>
      <c r="E21" s="54"/>
      <c r="F21" s="55"/>
      <c r="G21" s="44" t="s">
        <v>18</v>
      </c>
      <c r="H21" s="45"/>
      <c r="I21" s="46"/>
      <c r="J21" s="54"/>
      <c r="K21" s="55"/>
      <c r="L21" s="44" t="s">
        <v>18</v>
      </c>
      <c r="M21" s="45"/>
      <c r="N21" s="46"/>
      <c r="O21" s="54"/>
      <c r="P21" s="55"/>
    </row>
    <row r="22" spans="1:16" x14ac:dyDescent="0.25">
      <c r="A22" s="53"/>
      <c r="B22" s="1">
        <v>1</v>
      </c>
      <c r="C22" s="1">
        <v>2</v>
      </c>
      <c r="D22" s="1">
        <v>3</v>
      </c>
      <c r="E22" s="48"/>
      <c r="F22" s="50"/>
      <c r="G22" s="1">
        <v>1</v>
      </c>
      <c r="H22" s="1">
        <v>2</v>
      </c>
      <c r="I22" s="1">
        <v>3</v>
      </c>
      <c r="J22" s="48"/>
      <c r="K22" s="50"/>
      <c r="L22" s="1">
        <v>1</v>
      </c>
      <c r="M22" s="1">
        <v>2</v>
      </c>
      <c r="N22" s="1">
        <v>3</v>
      </c>
      <c r="O22" s="48"/>
      <c r="P22" s="50"/>
    </row>
    <row r="23" spans="1:16" x14ac:dyDescent="0.25">
      <c r="A23" s="9" t="s">
        <v>1</v>
      </c>
      <c r="B23" s="3">
        <v>7</v>
      </c>
      <c r="C23" s="4">
        <v>7</v>
      </c>
      <c r="D23" s="4">
        <v>7.5</v>
      </c>
      <c r="E23" s="4">
        <f>AVERAGE(B23:D23)</f>
        <v>7.166666666666667</v>
      </c>
      <c r="F23" s="4">
        <f>_xlfn.STDEV.P(B23:D23)</f>
        <v>0.23570226039551584</v>
      </c>
      <c r="G23" s="2">
        <v>7</v>
      </c>
      <c r="H23" s="10">
        <v>6</v>
      </c>
      <c r="I23" s="10">
        <v>6</v>
      </c>
      <c r="J23" s="10">
        <f>AVERAGE(G23:I23)</f>
        <v>6.333333333333333</v>
      </c>
      <c r="K23" s="10">
        <f>_xlfn.STDEV.P(G23:I23)</f>
        <v>0.47140452079103168</v>
      </c>
      <c r="L23" s="2">
        <v>6</v>
      </c>
      <c r="M23" s="10">
        <v>5.5</v>
      </c>
      <c r="N23" s="10">
        <v>5.5</v>
      </c>
      <c r="O23" s="11">
        <f>AVERAGE(L23:N23)</f>
        <v>5.666666666666667</v>
      </c>
      <c r="P23" s="11">
        <f>_xlfn.STDEV.P(L23:N23)</f>
        <v>0.23570226039551584</v>
      </c>
    </row>
    <row r="24" spans="1:16" x14ac:dyDescent="0.25">
      <c r="A24" s="9" t="s">
        <v>24</v>
      </c>
      <c r="B24" s="3">
        <v>3</v>
      </c>
      <c r="C24" s="4">
        <v>3.5</v>
      </c>
      <c r="D24" s="4">
        <v>3.5</v>
      </c>
      <c r="E24" s="4">
        <f t="shared" ref="E24:E31" si="6">AVERAGE(B24:D24)</f>
        <v>3.3333333333333335</v>
      </c>
      <c r="F24" s="4">
        <f t="shared" ref="F24:F31" si="7">_xlfn.STDEV.P(B24:D24)</f>
        <v>0.23570226039551584</v>
      </c>
      <c r="G24" s="2">
        <v>7</v>
      </c>
      <c r="H24" s="10">
        <v>7.5</v>
      </c>
      <c r="I24" s="10">
        <v>7</v>
      </c>
      <c r="J24" s="10">
        <f t="shared" ref="J24:J31" si="8">AVERAGE(G24:I24)</f>
        <v>7.166666666666667</v>
      </c>
      <c r="K24" s="10">
        <f t="shared" ref="K24:K31" si="9">_xlfn.STDEV.P(G24:I24)</f>
        <v>0.23570226039551584</v>
      </c>
      <c r="L24" s="2">
        <v>6.5</v>
      </c>
      <c r="M24" s="10">
        <v>6.5</v>
      </c>
      <c r="N24" s="10">
        <v>7.5</v>
      </c>
      <c r="O24" s="11">
        <f t="shared" ref="O24:O31" si="10">AVERAGE(L24:N24)</f>
        <v>6.833333333333333</v>
      </c>
      <c r="P24" s="11">
        <f t="shared" ref="P24:P31" si="11">_xlfn.STDEV.P(L24:N24)</f>
        <v>0.47140452079103168</v>
      </c>
    </row>
    <row r="25" spans="1:16" x14ac:dyDescent="0.25">
      <c r="A25" s="9" t="s">
        <v>25</v>
      </c>
      <c r="B25" s="3">
        <v>4</v>
      </c>
      <c r="C25" s="4">
        <v>4</v>
      </c>
      <c r="D25" s="4">
        <v>4.5</v>
      </c>
      <c r="E25" s="4">
        <f t="shared" si="6"/>
        <v>4.166666666666667</v>
      </c>
      <c r="F25" s="4">
        <f t="shared" si="7"/>
        <v>0.23570226039551584</v>
      </c>
      <c r="G25" s="2">
        <v>7.5</v>
      </c>
      <c r="H25" s="10">
        <v>8.5</v>
      </c>
      <c r="I25" s="10">
        <v>8.5</v>
      </c>
      <c r="J25" s="10">
        <f t="shared" si="8"/>
        <v>8.1666666666666661</v>
      </c>
      <c r="K25" s="10">
        <f t="shared" si="9"/>
        <v>0.47140452079103168</v>
      </c>
      <c r="L25" s="2">
        <v>8</v>
      </c>
      <c r="M25" s="10">
        <v>8</v>
      </c>
      <c r="N25" s="10">
        <v>7</v>
      </c>
      <c r="O25" s="11">
        <f t="shared" si="10"/>
        <v>7.666666666666667</v>
      </c>
      <c r="P25" s="11">
        <f t="shared" si="11"/>
        <v>0.47140452079103168</v>
      </c>
    </row>
    <row r="26" spans="1:16" x14ac:dyDescent="0.25">
      <c r="A26" s="9" t="s">
        <v>26</v>
      </c>
      <c r="B26" s="3">
        <v>7</v>
      </c>
      <c r="C26" s="4">
        <v>7.5</v>
      </c>
      <c r="D26" s="4">
        <v>7</v>
      </c>
      <c r="E26" s="4">
        <f t="shared" si="6"/>
        <v>7.166666666666667</v>
      </c>
      <c r="F26" s="4">
        <f t="shared" si="7"/>
        <v>0.23570226039551584</v>
      </c>
      <c r="G26" s="2">
        <v>6.5</v>
      </c>
      <c r="H26" s="10">
        <v>6</v>
      </c>
      <c r="I26" s="10">
        <v>5.5</v>
      </c>
      <c r="J26" s="10">
        <f t="shared" si="8"/>
        <v>6</v>
      </c>
      <c r="K26" s="10">
        <f t="shared" si="9"/>
        <v>0.40824829046386302</v>
      </c>
      <c r="L26" s="2">
        <v>6.5</v>
      </c>
      <c r="M26" s="10">
        <v>5</v>
      </c>
      <c r="N26" s="10">
        <v>5.5</v>
      </c>
      <c r="O26" s="11">
        <f t="shared" si="10"/>
        <v>5.666666666666667</v>
      </c>
      <c r="P26" s="11">
        <f t="shared" si="11"/>
        <v>0.62360956446232352</v>
      </c>
    </row>
    <row r="27" spans="1:16" x14ac:dyDescent="0.25">
      <c r="A27" s="9" t="s">
        <v>27</v>
      </c>
      <c r="B27" s="3">
        <v>3.5</v>
      </c>
      <c r="C27" s="4">
        <v>3.5</v>
      </c>
      <c r="D27" s="4">
        <v>4</v>
      </c>
      <c r="E27" s="4">
        <f t="shared" si="6"/>
        <v>3.6666666666666665</v>
      </c>
      <c r="F27" s="4">
        <f t="shared" si="7"/>
        <v>0.23570226039551584</v>
      </c>
      <c r="G27" s="2">
        <v>6</v>
      </c>
      <c r="H27" s="10">
        <v>6</v>
      </c>
      <c r="I27" s="10">
        <v>6.5</v>
      </c>
      <c r="J27" s="10">
        <f t="shared" si="8"/>
        <v>6.166666666666667</v>
      </c>
      <c r="K27" s="10">
        <f t="shared" si="9"/>
        <v>0.23570226039551584</v>
      </c>
      <c r="L27" s="2">
        <v>7</v>
      </c>
      <c r="M27" s="10">
        <v>7</v>
      </c>
      <c r="N27" s="10">
        <v>6</v>
      </c>
      <c r="O27" s="11">
        <f t="shared" si="10"/>
        <v>6.666666666666667</v>
      </c>
      <c r="P27" s="11">
        <f t="shared" si="11"/>
        <v>0.47140452079103168</v>
      </c>
    </row>
    <row r="28" spans="1:16" x14ac:dyDescent="0.25">
      <c r="A28" s="9" t="s">
        <v>0</v>
      </c>
      <c r="B28" s="3">
        <v>4.5</v>
      </c>
      <c r="C28" s="4">
        <v>5</v>
      </c>
      <c r="D28" s="4">
        <v>5</v>
      </c>
      <c r="E28" s="4">
        <f t="shared" si="6"/>
        <v>4.833333333333333</v>
      </c>
      <c r="F28" s="4">
        <f t="shared" si="7"/>
        <v>0.23570226039551584</v>
      </c>
      <c r="G28" s="2">
        <v>7</v>
      </c>
      <c r="H28" s="10">
        <v>8</v>
      </c>
      <c r="I28" s="10">
        <v>7.5</v>
      </c>
      <c r="J28" s="10">
        <f t="shared" si="8"/>
        <v>7.5</v>
      </c>
      <c r="K28" s="10">
        <f t="shared" si="9"/>
        <v>0.40824829046386302</v>
      </c>
      <c r="L28" s="2">
        <v>7.5</v>
      </c>
      <c r="M28" s="10">
        <v>7.5</v>
      </c>
      <c r="N28" s="10">
        <v>7</v>
      </c>
      <c r="O28" s="11">
        <f t="shared" si="10"/>
        <v>7.333333333333333</v>
      </c>
      <c r="P28" s="11">
        <f t="shared" si="11"/>
        <v>0.23570226039551584</v>
      </c>
    </row>
    <row r="29" spans="1:16" x14ac:dyDescent="0.25">
      <c r="A29" s="9" t="s">
        <v>28</v>
      </c>
      <c r="B29" s="3">
        <v>5</v>
      </c>
      <c r="C29" s="4">
        <v>5.5</v>
      </c>
      <c r="D29" s="4">
        <v>5</v>
      </c>
      <c r="E29" s="4">
        <f t="shared" si="6"/>
        <v>5.166666666666667</v>
      </c>
      <c r="F29" s="4">
        <f t="shared" si="7"/>
        <v>0.23570226039551584</v>
      </c>
      <c r="G29" s="2">
        <v>8</v>
      </c>
      <c r="H29" s="10">
        <v>8.5</v>
      </c>
      <c r="I29" s="10">
        <v>8.5</v>
      </c>
      <c r="J29" s="10">
        <f t="shared" si="8"/>
        <v>8.3333333333333339</v>
      </c>
      <c r="K29" s="10">
        <f t="shared" si="9"/>
        <v>0.23570226039551584</v>
      </c>
      <c r="L29" s="2">
        <v>8.5</v>
      </c>
      <c r="M29" s="10">
        <v>8</v>
      </c>
      <c r="N29" s="10">
        <v>7</v>
      </c>
      <c r="O29" s="11">
        <f t="shared" si="10"/>
        <v>7.833333333333333</v>
      </c>
      <c r="P29" s="11">
        <f t="shared" si="11"/>
        <v>0.62360956446232352</v>
      </c>
    </row>
    <row r="30" spans="1:16" x14ac:dyDescent="0.25">
      <c r="A30" s="9" t="s">
        <v>29</v>
      </c>
      <c r="B30" s="3">
        <v>2</v>
      </c>
      <c r="C30" s="4">
        <v>2.5</v>
      </c>
      <c r="D30" s="4">
        <v>2.5</v>
      </c>
      <c r="E30" s="4">
        <f t="shared" si="6"/>
        <v>2.3333333333333335</v>
      </c>
      <c r="F30" s="4">
        <f t="shared" si="7"/>
        <v>0.23570226039551584</v>
      </c>
      <c r="G30" s="2">
        <v>6</v>
      </c>
      <c r="H30" s="10">
        <v>6.5</v>
      </c>
      <c r="I30" s="10">
        <v>7</v>
      </c>
      <c r="J30" s="10">
        <f t="shared" si="8"/>
        <v>6.5</v>
      </c>
      <c r="K30" s="10">
        <f t="shared" si="9"/>
        <v>0.40824829046386302</v>
      </c>
      <c r="L30" s="2">
        <v>6</v>
      </c>
      <c r="M30" s="10">
        <v>6.5</v>
      </c>
      <c r="N30" s="10">
        <v>6</v>
      </c>
      <c r="O30" s="11">
        <f t="shared" si="10"/>
        <v>6.166666666666667</v>
      </c>
      <c r="P30" s="11">
        <f t="shared" si="11"/>
        <v>0.23570226039551584</v>
      </c>
    </row>
    <row r="31" spans="1:16" ht="14.4" x14ac:dyDescent="0.3">
      <c r="A31" s="14" t="s">
        <v>30</v>
      </c>
      <c r="B31" s="3">
        <v>6</v>
      </c>
      <c r="C31" s="4">
        <v>6.5</v>
      </c>
      <c r="D31" s="4">
        <v>6.5</v>
      </c>
      <c r="E31" s="4">
        <f t="shared" si="6"/>
        <v>6.333333333333333</v>
      </c>
      <c r="F31" s="4">
        <f t="shared" si="7"/>
        <v>0.23570226039551584</v>
      </c>
      <c r="G31" s="2">
        <v>6.5</v>
      </c>
      <c r="H31" s="10">
        <v>7.5</v>
      </c>
      <c r="I31" s="10">
        <v>7</v>
      </c>
      <c r="J31" s="10">
        <f t="shared" si="8"/>
        <v>7</v>
      </c>
      <c r="K31" s="10">
        <f t="shared" si="9"/>
        <v>0.40824829046386302</v>
      </c>
      <c r="L31" s="2">
        <v>7</v>
      </c>
      <c r="M31" s="10">
        <v>6.5</v>
      </c>
      <c r="N31" s="10">
        <v>6.5</v>
      </c>
      <c r="O31" s="11">
        <f t="shared" si="10"/>
        <v>6.666666666666667</v>
      </c>
      <c r="P31" s="11">
        <f t="shared" si="11"/>
        <v>0.23570226039551584</v>
      </c>
    </row>
    <row r="33" spans="1:16" x14ac:dyDescent="0.25">
      <c r="H33" s="15"/>
      <c r="I33" s="16"/>
      <c r="J33" s="16"/>
    </row>
    <row r="34" spans="1:16" x14ac:dyDescent="0.25">
      <c r="A34" s="51" t="s">
        <v>5</v>
      </c>
      <c r="B34" s="52"/>
      <c r="C34" s="52"/>
      <c r="D34" s="52"/>
      <c r="E34" s="8"/>
      <c r="F34" s="8"/>
    </row>
    <row r="35" spans="1:16" x14ac:dyDescent="0.25">
      <c r="A35" s="53" t="s">
        <v>19</v>
      </c>
      <c r="B35" s="44" t="s">
        <v>2</v>
      </c>
      <c r="C35" s="45"/>
      <c r="D35" s="46"/>
      <c r="E35" s="47" t="s">
        <v>20</v>
      </c>
      <c r="F35" s="49" t="s">
        <v>21</v>
      </c>
      <c r="G35" s="44" t="s">
        <v>22</v>
      </c>
      <c r="H35" s="45"/>
      <c r="I35" s="46"/>
      <c r="J35" s="47" t="s">
        <v>20</v>
      </c>
      <c r="K35" s="49" t="s">
        <v>21</v>
      </c>
      <c r="L35" s="44" t="s">
        <v>23</v>
      </c>
      <c r="M35" s="45"/>
      <c r="N35" s="46"/>
      <c r="O35" s="47" t="s">
        <v>20</v>
      </c>
      <c r="P35" s="49" t="s">
        <v>21</v>
      </c>
    </row>
    <row r="36" spans="1:16" x14ac:dyDescent="0.25">
      <c r="A36" s="53"/>
      <c r="B36" s="1">
        <v>1</v>
      </c>
      <c r="C36" s="1">
        <v>2</v>
      </c>
      <c r="D36" s="1">
        <v>3</v>
      </c>
      <c r="E36" s="48"/>
      <c r="F36" s="50"/>
      <c r="G36" s="1">
        <v>1</v>
      </c>
      <c r="H36" s="1">
        <v>2</v>
      </c>
      <c r="I36" s="1">
        <v>3</v>
      </c>
      <c r="J36" s="48"/>
      <c r="K36" s="50"/>
      <c r="L36" s="1">
        <v>1</v>
      </c>
      <c r="M36" s="1">
        <v>2</v>
      </c>
      <c r="N36" s="1">
        <v>3</v>
      </c>
      <c r="O36" s="48"/>
      <c r="P36" s="50"/>
    </row>
    <row r="37" spans="1:16" x14ac:dyDescent="0.25">
      <c r="A37" s="9" t="s">
        <v>1</v>
      </c>
      <c r="B37" s="2">
        <v>0.5</v>
      </c>
      <c r="C37" s="10">
        <v>0.5</v>
      </c>
      <c r="D37" s="10">
        <v>0.5</v>
      </c>
      <c r="E37" s="10">
        <f>AVERAGE(B37:D37)</f>
        <v>0.5</v>
      </c>
      <c r="F37" s="10">
        <f>_xlfn.STDEV.P(B37:D37)</f>
        <v>0</v>
      </c>
      <c r="G37" s="2">
        <v>3.5</v>
      </c>
      <c r="H37" s="10">
        <v>3</v>
      </c>
      <c r="I37" s="10">
        <v>4</v>
      </c>
      <c r="J37" s="10">
        <f>AVERAGE(G37:I37)</f>
        <v>3.5</v>
      </c>
      <c r="K37" s="10">
        <f>_xlfn.STDEV.P(G37:I37)</f>
        <v>0.40824829046386302</v>
      </c>
      <c r="L37" s="2">
        <v>3</v>
      </c>
      <c r="M37" s="10">
        <v>3</v>
      </c>
      <c r="N37" s="10">
        <v>3</v>
      </c>
      <c r="O37" s="11">
        <f>AVERAGE(L37:N37)</f>
        <v>3</v>
      </c>
      <c r="P37" s="11">
        <f>_xlfn.STDEV.P(L37:N37)</f>
        <v>0</v>
      </c>
    </row>
    <row r="38" spans="1:16" x14ac:dyDescent="0.25">
      <c r="A38" s="9" t="s">
        <v>24</v>
      </c>
      <c r="B38" s="2">
        <v>0.5</v>
      </c>
      <c r="C38" s="10">
        <v>0.5</v>
      </c>
      <c r="D38" s="10">
        <v>0.5</v>
      </c>
      <c r="E38" s="10">
        <f t="shared" ref="E38:E45" si="12">AVERAGE(B38:D38)</f>
        <v>0.5</v>
      </c>
      <c r="F38" s="10">
        <f t="shared" ref="F38:F45" si="13">_xlfn.STDEV.P(B38:D38)</f>
        <v>0</v>
      </c>
      <c r="G38" s="2">
        <v>1.5</v>
      </c>
      <c r="H38" s="10">
        <v>1</v>
      </c>
      <c r="I38" s="10">
        <v>1</v>
      </c>
      <c r="J38" s="10">
        <f t="shared" ref="J38:J45" si="14">AVERAGE(G38:I38)</f>
        <v>1.1666666666666667</v>
      </c>
      <c r="K38" s="10">
        <f t="shared" ref="K38:K45" si="15">_xlfn.STDEV.P(G38:I38)</f>
        <v>0.23570226039551584</v>
      </c>
      <c r="L38" s="2">
        <v>4.5</v>
      </c>
      <c r="M38" s="10">
        <v>5</v>
      </c>
      <c r="N38" s="10">
        <v>4.5</v>
      </c>
      <c r="O38" s="11">
        <f>AVERAGE(L38:N38)</f>
        <v>4.666666666666667</v>
      </c>
      <c r="P38" s="11">
        <f>_xlfn.STDEV.P(L38:N38)</f>
        <v>0.23570226039551584</v>
      </c>
    </row>
    <row r="39" spans="1:16" x14ac:dyDescent="0.25">
      <c r="A39" s="9" t="s">
        <v>25</v>
      </c>
      <c r="B39" s="2">
        <v>4</v>
      </c>
      <c r="C39" s="10">
        <v>4</v>
      </c>
      <c r="D39" s="10">
        <v>4.5</v>
      </c>
      <c r="E39" s="10">
        <f t="shared" si="12"/>
        <v>4.166666666666667</v>
      </c>
      <c r="F39" s="10">
        <f t="shared" si="13"/>
        <v>0.23570226039551584</v>
      </c>
      <c r="G39" s="2">
        <v>14</v>
      </c>
      <c r="H39" s="10">
        <v>15</v>
      </c>
      <c r="I39" s="10">
        <v>15</v>
      </c>
      <c r="J39" s="10">
        <f t="shared" si="14"/>
        <v>14.666666666666666</v>
      </c>
      <c r="K39" s="10">
        <f t="shared" si="15"/>
        <v>0.47140452079103168</v>
      </c>
      <c r="L39" s="2">
        <v>8.5</v>
      </c>
      <c r="M39" s="10">
        <v>11</v>
      </c>
      <c r="N39" s="10">
        <v>9.5</v>
      </c>
      <c r="O39" s="11">
        <f t="shared" ref="O39:O45" si="16">AVERAGE(L39:N39)</f>
        <v>9.6666666666666661</v>
      </c>
      <c r="P39" s="11">
        <f t="shared" ref="P39:P45" si="17">_xlfn.STDEV.P(L39:N39)</f>
        <v>1.0274023338281628</v>
      </c>
    </row>
    <row r="40" spans="1:16" x14ac:dyDescent="0.25">
      <c r="A40" s="9" t="s">
        <v>26</v>
      </c>
      <c r="B40" s="2">
        <v>0.5</v>
      </c>
      <c r="C40" s="10">
        <v>0.5</v>
      </c>
      <c r="D40" s="10">
        <v>0.5</v>
      </c>
      <c r="E40" s="10">
        <f t="shared" si="12"/>
        <v>0.5</v>
      </c>
      <c r="F40" s="10">
        <f t="shared" si="13"/>
        <v>0</v>
      </c>
      <c r="G40" s="2">
        <v>2.5</v>
      </c>
      <c r="H40" s="10">
        <v>2</v>
      </c>
      <c r="I40" s="10">
        <v>2.5</v>
      </c>
      <c r="J40" s="10">
        <f t="shared" si="14"/>
        <v>2.3333333333333335</v>
      </c>
      <c r="K40" s="10">
        <f t="shared" si="15"/>
        <v>0.23570226039551584</v>
      </c>
      <c r="L40" s="2">
        <v>1</v>
      </c>
      <c r="M40" s="2">
        <v>1.5</v>
      </c>
      <c r="N40" s="10">
        <v>1</v>
      </c>
      <c r="O40" s="11">
        <f t="shared" si="16"/>
        <v>1.1666666666666667</v>
      </c>
      <c r="P40" s="11">
        <f t="shared" si="17"/>
        <v>0.23570226039551584</v>
      </c>
    </row>
    <row r="41" spans="1:16" x14ac:dyDescent="0.25">
      <c r="A41" s="9" t="s">
        <v>27</v>
      </c>
      <c r="B41" s="2">
        <v>0.5</v>
      </c>
      <c r="C41" s="10">
        <v>0.5</v>
      </c>
      <c r="D41" s="10">
        <v>0.5</v>
      </c>
      <c r="E41" s="10">
        <f t="shared" si="12"/>
        <v>0.5</v>
      </c>
      <c r="F41" s="10">
        <f t="shared" si="13"/>
        <v>0</v>
      </c>
      <c r="G41" s="2">
        <v>2</v>
      </c>
      <c r="H41" s="10">
        <v>1.5</v>
      </c>
      <c r="I41" s="2">
        <v>1.5</v>
      </c>
      <c r="J41" s="10">
        <f t="shared" si="14"/>
        <v>1.6666666666666667</v>
      </c>
      <c r="K41" s="10">
        <f t="shared" si="15"/>
        <v>0.23570226039551584</v>
      </c>
      <c r="L41" s="2">
        <v>3.5</v>
      </c>
      <c r="M41" s="10">
        <v>4</v>
      </c>
      <c r="N41" s="2">
        <v>3.5</v>
      </c>
      <c r="O41" s="11">
        <f t="shared" si="16"/>
        <v>3.6666666666666665</v>
      </c>
      <c r="P41" s="11">
        <f t="shared" si="17"/>
        <v>0.23570226039551584</v>
      </c>
    </row>
    <row r="42" spans="1:16" x14ac:dyDescent="0.25">
      <c r="A42" s="9" t="s">
        <v>0</v>
      </c>
      <c r="B42" s="2">
        <v>3.5</v>
      </c>
      <c r="C42" s="2">
        <v>3</v>
      </c>
      <c r="D42" s="10">
        <v>3.5</v>
      </c>
      <c r="E42" s="10">
        <f t="shared" si="12"/>
        <v>3.3333333333333335</v>
      </c>
      <c r="F42" s="10">
        <f t="shared" si="13"/>
        <v>0.23570226039551584</v>
      </c>
      <c r="G42" s="2">
        <v>14</v>
      </c>
      <c r="H42" s="10">
        <v>15</v>
      </c>
      <c r="I42" s="10">
        <v>14</v>
      </c>
      <c r="J42" s="10">
        <f t="shared" si="14"/>
        <v>14.333333333333334</v>
      </c>
      <c r="K42" s="10">
        <f t="shared" si="15"/>
        <v>0.47140452079103168</v>
      </c>
      <c r="L42" s="2">
        <v>7.5</v>
      </c>
      <c r="M42" s="10">
        <v>8.5</v>
      </c>
      <c r="N42" s="10">
        <v>7.5</v>
      </c>
      <c r="O42" s="11">
        <f t="shared" si="16"/>
        <v>7.833333333333333</v>
      </c>
      <c r="P42" s="11">
        <f t="shared" si="17"/>
        <v>0.47140452079103168</v>
      </c>
    </row>
    <row r="43" spans="1:16" x14ac:dyDescent="0.25">
      <c r="A43" s="9" t="s">
        <v>28</v>
      </c>
      <c r="B43" s="2">
        <v>1</v>
      </c>
      <c r="C43" s="10">
        <v>1</v>
      </c>
      <c r="D43" s="10">
        <v>1</v>
      </c>
      <c r="E43" s="10">
        <f t="shared" si="12"/>
        <v>1</v>
      </c>
      <c r="F43" s="10">
        <f t="shared" si="13"/>
        <v>0</v>
      </c>
      <c r="G43" s="2">
        <v>2.5</v>
      </c>
      <c r="H43" s="10">
        <v>3</v>
      </c>
      <c r="I43" s="10">
        <v>3</v>
      </c>
      <c r="J43" s="10">
        <f t="shared" si="14"/>
        <v>2.8333333333333335</v>
      </c>
      <c r="K43" s="10">
        <f t="shared" si="15"/>
        <v>0.23570226039551584</v>
      </c>
      <c r="L43" s="2">
        <v>3</v>
      </c>
      <c r="M43" s="10">
        <v>3</v>
      </c>
      <c r="N43" s="10">
        <v>3.5</v>
      </c>
      <c r="O43" s="11">
        <f t="shared" si="16"/>
        <v>3.1666666666666665</v>
      </c>
      <c r="P43" s="11">
        <f t="shared" si="17"/>
        <v>0.23570226039551584</v>
      </c>
    </row>
    <row r="44" spans="1:16" x14ac:dyDescent="0.25">
      <c r="A44" s="9" t="s">
        <v>29</v>
      </c>
      <c r="B44" s="2">
        <v>0.5</v>
      </c>
      <c r="C44" s="10">
        <v>0.5</v>
      </c>
      <c r="D44" s="10">
        <v>0.5</v>
      </c>
      <c r="E44" s="10">
        <f t="shared" si="12"/>
        <v>0.5</v>
      </c>
      <c r="F44" s="10">
        <f t="shared" si="13"/>
        <v>0</v>
      </c>
      <c r="G44" s="2">
        <v>9.5</v>
      </c>
      <c r="H44" s="10">
        <v>10</v>
      </c>
      <c r="I44" s="10">
        <v>10.5</v>
      </c>
      <c r="J44" s="10">
        <f t="shared" si="14"/>
        <v>10</v>
      </c>
      <c r="K44" s="10">
        <f t="shared" si="15"/>
        <v>0.40824829046386302</v>
      </c>
      <c r="L44" s="2">
        <v>8</v>
      </c>
      <c r="M44" s="10">
        <v>7</v>
      </c>
      <c r="N44" s="10">
        <v>7.5</v>
      </c>
      <c r="O44" s="11">
        <f t="shared" si="16"/>
        <v>7.5</v>
      </c>
      <c r="P44" s="11">
        <f t="shared" si="17"/>
        <v>0.40824829046386302</v>
      </c>
    </row>
    <row r="45" spans="1:16" ht="14.4" x14ac:dyDescent="0.3">
      <c r="A45" s="14" t="s">
        <v>30</v>
      </c>
      <c r="B45" s="2">
        <v>1</v>
      </c>
      <c r="C45" s="2">
        <v>1</v>
      </c>
      <c r="D45" s="2">
        <v>1.5</v>
      </c>
      <c r="E45" s="10">
        <f t="shared" si="12"/>
        <v>1.1666666666666667</v>
      </c>
      <c r="F45" s="10">
        <f t="shared" si="13"/>
        <v>0.23570226039551584</v>
      </c>
      <c r="G45" s="2">
        <v>7</v>
      </c>
      <c r="H45" s="10">
        <v>7.5</v>
      </c>
      <c r="I45" s="10">
        <v>6</v>
      </c>
      <c r="J45" s="10">
        <f t="shared" si="14"/>
        <v>6.833333333333333</v>
      </c>
      <c r="K45" s="10">
        <f t="shared" si="15"/>
        <v>0.62360956446232352</v>
      </c>
      <c r="L45" s="2">
        <v>6.5</v>
      </c>
      <c r="M45" s="10">
        <v>5.5</v>
      </c>
      <c r="N45" s="10">
        <v>5</v>
      </c>
      <c r="O45" s="11">
        <f t="shared" si="16"/>
        <v>5.666666666666667</v>
      </c>
      <c r="P45" s="11">
        <f t="shared" si="17"/>
        <v>0.62360956446232352</v>
      </c>
    </row>
    <row r="47" spans="1:16" x14ac:dyDescent="0.25">
      <c r="I47" s="15"/>
      <c r="J47" s="16"/>
      <c r="K47" s="15"/>
    </row>
    <row r="48" spans="1:16" x14ac:dyDescent="0.25">
      <c r="A48" s="51" t="s">
        <v>6</v>
      </c>
      <c r="B48" s="52"/>
      <c r="C48" s="52"/>
      <c r="D48" s="52"/>
      <c r="E48" s="8"/>
      <c r="F48" s="8"/>
    </row>
    <row r="49" spans="1:16" x14ac:dyDescent="0.25">
      <c r="A49" s="53" t="s">
        <v>19</v>
      </c>
      <c r="B49" s="44" t="s">
        <v>2</v>
      </c>
      <c r="C49" s="45"/>
      <c r="D49" s="46"/>
      <c r="E49" s="47" t="s">
        <v>20</v>
      </c>
      <c r="F49" s="49" t="s">
        <v>21</v>
      </c>
      <c r="G49" s="44" t="s">
        <v>22</v>
      </c>
      <c r="H49" s="45"/>
      <c r="I49" s="46"/>
      <c r="J49" s="47" t="s">
        <v>20</v>
      </c>
      <c r="K49" s="49" t="s">
        <v>21</v>
      </c>
      <c r="L49" s="44" t="s">
        <v>23</v>
      </c>
      <c r="M49" s="45"/>
      <c r="N49" s="46"/>
      <c r="O49" s="47" t="s">
        <v>20</v>
      </c>
      <c r="P49" s="49" t="s">
        <v>21</v>
      </c>
    </row>
    <row r="50" spans="1:16" x14ac:dyDescent="0.25">
      <c r="A50" s="53"/>
      <c r="B50" s="1">
        <v>1</v>
      </c>
      <c r="C50" s="1">
        <v>2</v>
      </c>
      <c r="D50" s="1">
        <v>3</v>
      </c>
      <c r="E50" s="48"/>
      <c r="F50" s="50"/>
      <c r="G50" s="1">
        <v>1</v>
      </c>
      <c r="H50" s="1">
        <v>2</v>
      </c>
      <c r="I50" s="1">
        <v>3</v>
      </c>
      <c r="J50" s="48"/>
      <c r="K50" s="50"/>
      <c r="L50" s="1">
        <v>1</v>
      </c>
      <c r="M50" s="1">
        <v>2</v>
      </c>
      <c r="N50" s="1">
        <v>3</v>
      </c>
      <c r="O50" s="48"/>
      <c r="P50" s="50"/>
    </row>
    <row r="51" spans="1:16" x14ac:dyDescent="0.25">
      <c r="A51" s="9" t="s">
        <v>1</v>
      </c>
      <c r="B51" s="2">
        <v>1</v>
      </c>
      <c r="C51" s="10">
        <v>1</v>
      </c>
      <c r="D51" s="10">
        <v>0.5</v>
      </c>
      <c r="E51" s="10">
        <f>AVERAGE(B51:D51)</f>
        <v>0.83333333333333337</v>
      </c>
      <c r="F51" s="10">
        <f>_xlfn.STDEV.P(B51:D51)</f>
        <v>0.23570226039551584</v>
      </c>
      <c r="G51" s="2">
        <v>6</v>
      </c>
      <c r="H51" s="10">
        <v>7</v>
      </c>
      <c r="I51" s="10">
        <v>8</v>
      </c>
      <c r="J51" s="10">
        <f>AVERAGE(G51:I51)</f>
        <v>7</v>
      </c>
      <c r="K51" s="10">
        <f>_xlfn.STDEV.P(G51:I51)</f>
        <v>0.81649658092772603</v>
      </c>
      <c r="L51" s="2">
        <v>9.5</v>
      </c>
      <c r="M51" s="10">
        <v>8</v>
      </c>
      <c r="N51" s="10">
        <v>8.5</v>
      </c>
      <c r="O51" s="11">
        <f>AVERAGE(L51:N51)</f>
        <v>8.6666666666666661</v>
      </c>
      <c r="P51" s="11">
        <f>_xlfn.STDEV.P(L51:N51)</f>
        <v>0.62360956446232352</v>
      </c>
    </row>
    <row r="52" spans="1:16" x14ac:dyDescent="0.25">
      <c r="A52" s="9" t="s">
        <v>24</v>
      </c>
      <c r="B52" s="2">
        <v>1.5</v>
      </c>
      <c r="C52" s="10">
        <v>1</v>
      </c>
      <c r="D52" s="10">
        <v>1</v>
      </c>
      <c r="E52" s="10">
        <f t="shared" ref="E52:E59" si="18">AVERAGE(B52:D52)</f>
        <v>1.1666666666666667</v>
      </c>
      <c r="F52" s="10">
        <f t="shared" ref="F52:F59" si="19">_xlfn.STDEV.P(B52:D52)</f>
        <v>0.23570226039551584</v>
      </c>
      <c r="G52" s="2">
        <v>8.5</v>
      </c>
      <c r="H52" s="10">
        <v>9.5</v>
      </c>
      <c r="I52" s="10">
        <v>8.5</v>
      </c>
      <c r="J52" s="10">
        <f t="shared" ref="J52:J59" si="20">AVERAGE(G52:I52)</f>
        <v>8.8333333333333339</v>
      </c>
      <c r="K52" s="10">
        <f t="shared" ref="K52:K59" si="21">_xlfn.STDEV.P(G52:I52)</f>
        <v>0.47140452079103168</v>
      </c>
      <c r="L52" s="2">
        <v>10.5</v>
      </c>
      <c r="M52" s="10">
        <v>10</v>
      </c>
      <c r="N52" s="10">
        <v>11.5</v>
      </c>
      <c r="O52" s="11">
        <f t="shared" ref="O52:O59" si="22">AVERAGE(L52:N52)</f>
        <v>10.666666666666666</v>
      </c>
      <c r="P52" s="11">
        <f t="shared" ref="P52:P59" si="23">_xlfn.STDEV.P(L52:N52)</f>
        <v>0.62360956446232352</v>
      </c>
    </row>
    <row r="53" spans="1:16" x14ac:dyDescent="0.25">
      <c r="A53" s="9" t="s">
        <v>25</v>
      </c>
      <c r="B53" s="2">
        <v>4</v>
      </c>
      <c r="C53" s="10">
        <v>4</v>
      </c>
      <c r="D53" s="10">
        <v>4.5</v>
      </c>
      <c r="E53" s="10">
        <f t="shared" si="18"/>
        <v>4.166666666666667</v>
      </c>
      <c r="F53" s="10">
        <f t="shared" si="19"/>
        <v>0.23570226039551584</v>
      </c>
      <c r="G53" s="2">
        <v>12</v>
      </c>
      <c r="H53" s="10">
        <v>14</v>
      </c>
      <c r="I53" s="10">
        <v>13</v>
      </c>
      <c r="J53" s="10">
        <f t="shared" si="20"/>
        <v>13</v>
      </c>
      <c r="K53" s="10">
        <f t="shared" si="21"/>
        <v>0.81649658092772603</v>
      </c>
      <c r="L53" s="2">
        <v>11</v>
      </c>
      <c r="M53" s="10">
        <v>14</v>
      </c>
      <c r="N53" s="10">
        <v>12</v>
      </c>
      <c r="O53" s="11">
        <f t="shared" si="22"/>
        <v>12.333333333333334</v>
      </c>
      <c r="P53" s="11">
        <f t="shared" si="23"/>
        <v>1.247219128924647</v>
      </c>
    </row>
    <row r="54" spans="1:16" x14ac:dyDescent="0.25">
      <c r="A54" s="9" t="s">
        <v>26</v>
      </c>
      <c r="B54" s="2">
        <v>1.5</v>
      </c>
      <c r="C54" s="10">
        <v>1</v>
      </c>
      <c r="D54" s="10">
        <v>1</v>
      </c>
      <c r="E54" s="10">
        <f t="shared" si="18"/>
        <v>1.1666666666666667</v>
      </c>
      <c r="F54" s="10">
        <f t="shared" si="19"/>
        <v>0.23570226039551584</v>
      </c>
      <c r="G54" s="2">
        <v>2</v>
      </c>
      <c r="H54" s="10">
        <v>4</v>
      </c>
      <c r="I54" s="10">
        <v>2.5</v>
      </c>
      <c r="J54" s="10">
        <f t="shared" si="20"/>
        <v>2.8333333333333335</v>
      </c>
      <c r="K54" s="10">
        <f t="shared" si="21"/>
        <v>0.84983658559879749</v>
      </c>
      <c r="L54" s="2">
        <v>6</v>
      </c>
      <c r="M54" s="2">
        <v>6.5</v>
      </c>
      <c r="N54" s="10">
        <v>5</v>
      </c>
      <c r="O54" s="11">
        <f t="shared" si="22"/>
        <v>5.833333333333333</v>
      </c>
      <c r="P54" s="11">
        <f t="shared" si="23"/>
        <v>0.62360956446232352</v>
      </c>
    </row>
    <row r="55" spans="1:16" x14ac:dyDescent="0.25">
      <c r="A55" s="9" t="s">
        <v>27</v>
      </c>
      <c r="B55" s="2">
        <v>1</v>
      </c>
      <c r="C55" s="10">
        <v>1</v>
      </c>
      <c r="D55" s="10">
        <v>1.5</v>
      </c>
      <c r="E55" s="10">
        <f t="shared" si="18"/>
        <v>1.1666666666666667</v>
      </c>
      <c r="F55" s="10">
        <f t="shared" si="19"/>
        <v>0.23570226039551584</v>
      </c>
      <c r="G55" s="2">
        <v>8</v>
      </c>
      <c r="H55" s="10">
        <v>10</v>
      </c>
      <c r="I55" s="2">
        <v>9</v>
      </c>
      <c r="J55" s="10">
        <f t="shared" si="20"/>
        <v>9</v>
      </c>
      <c r="K55" s="10">
        <f t="shared" si="21"/>
        <v>0.81649658092772603</v>
      </c>
      <c r="L55" s="2">
        <v>10</v>
      </c>
      <c r="M55" s="10">
        <v>9</v>
      </c>
      <c r="N55" s="2">
        <v>11.5</v>
      </c>
      <c r="O55" s="11">
        <f t="shared" si="22"/>
        <v>10.166666666666666</v>
      </c>
      <c r="P55" s="11">
        <f t="shared" si="23"/>
        <v>1.0274023338281628</v>
      </c>
    </row>
    <row r="56" spans="1:16" x14ac:dyDescent="0.25">
      <c r="A56" s="9" t="s">
        <v>0</v>
      </c>
      <c r="B56" s="2">
        <v>2.5</v>
      </c>
      <c r="C56" s="10">
        <v>3</v>
      </c>
      <c r="D56" s="10">
        <v>3.5</v>
      </c>
      <c r="E56" s="10">
        <f t="shared" si="18"/>
        <v>3</v>
      </c>
      <c r="F56" s="10">
        <f t="shared" si="19"/>
        <v>0.40824829046386302</v>
      </c>
      <c r="G56" s="2">
        <v>12</v>
      </c>
      <c r="H56" s="10">
        <v>14</v>
      </c>
      <c r="I56" s="10">
        <v>11</v>
      </c>
      <c r="J56" s="10">
        <f t="shared" si="20"/>
        <v>12.333333333333334</v>
      </c>
      <c r="K56" s="10">
        <f t="shared" si="21"/>
        <v>1.247219128924647</v>
      </c>
      <c r="L56" s="2">
        <v>9</v>
      </c>
      <c r="M56" s="10">
        <v>12</v>
      </c>
      <c r="N56" s="10">
        <v>11</v>
      </c>
      <c r="O56" s="11">
        <f t="shared" si="22"/>
        <v>10.666666666666666</v>
      </c>
      <c r="P56" s="11">
        <f t="shared" si="23"/>
        <v>1.247219128924647</v>
      </c>
    </row>
    <row r="57" spans="1:16" x14ac:dyDescent="0.25">
      <c r="A57" s="9" t="s">
        <v>28</v>
      </c>
      <c r="B57" s="2">
        <v>4.5</v>
      </c>
      <c r="C57" s="10">
        <v>4.5</v>
      </c>
      <c r="D57" s="10">
        <v>3.5</v>
      </c>
      <c r="E57" s="10">
        <f t="shared" si="18"/>
        <v>4.166666666666667</v>
      </c>
      <c r="F57" s="10">
        <f t="shared" si="19"/>
        <v>0.47140452079103168</v>
      </c>
      <c r="G57" s="2">
        <v>9.5</v>
      </c>
      <c r="H57" s="10">
        <v>8.5</v>
      </c>
      <c r="I57" s="10">
        <v>8</v>
      </c>
      <c r="J57" s="10">
        <f t="shared" si="20"/>
        <v>8.6666666666666661</v>
      </c>
      <c r="K57" s="10">
        <f t="shared" si="21"/>
        <v>0.62360956446232352</v>
      </c>
      <c r="L57" s="2">
        <v>10</v>
      </c>
      <c r="M57" s="10">
        <v>9.5</v>
      </c>
      <c r="N57" s="10">
        <v>8</v>
      </c>
      <c r="O57" s="11">
        <f t="shared" si="22"/>
        <v>9.1666666666666661</v>
      </c>
      <c r="P57" s="11">
        <f t="shared" si="23"/>
        <v>0.84983658559879749</v>
      </c>
    </row>
    <row r="58" spans="1:16" x14ac:dyDescent="0.25">
      <c r="A58" s="9" t="s">
        <v>29</v>
      </c>
      <c r="B58" s="2">
        <v>1</v>
      </c>
      <c r="C58" s="10">
        <v>1</v>
      </c>
      <c r="D58" s="10">
        <v>0.5</v>
      </c>
      <c r="E58" s="10">
        <f t="shared" si="18"/>
        <v>0.83333333333333337</v>
      </c>
      <c r="F58" s="10">
        <f t="shared" si="19"/>
        <v>0.23570226039551584</v>
      </c>
      <c r="G58" s="2">
        <v>10.5</v>
      </c>
      <c r="H58" s="10">
        <v>9.5</v>
      </c>
      <c r="I58" s="10">
        <v>11.5</v>
      </c>
      <c r="J58" s="10">
        <f t="shared" si="20"/>
        <v>10.5</v>
      </c>
      <c r="K58" s="10">
        <f t="shared" si="21"/>
        <v>0.81649658092772603</v>
      </c>
      <c r="L58" s="2">
        <v>7.5</v>
      </c>
      <c r="M58" s="10">
        <v>8.5</v>
      </c>
      <c r="N58" s="10">
        <v>9.5</v>
      </c>
      <c r="O58" s="11">
        <f t="shared" si="22"/>
        <v>8.5</v>
      </c>
      <c r="P58" s="11">
        <f t="shared" si="23"/>
        <v>0.81649658092772603</v>
      </c>
    </row>
    <row r="59" spans="1:16" ht="14.4" x14ac:dyDescent="0.3">
      <c r="A59" s="14" t="s">
        <v>30</v>
      </c>
      <c r="B59" s="2">
        <v>3.5</v>
      </c>
      <c r="C59" s="10">
        <v>3.5</v>
      </c>
      <c r="D59" s="10">
        <v>3</v>
      </c>
      <c r="E59" s="10">
        <f t="shared" si="18"/>
        <v>3.3333333333333335</v>
      </c>
      <c r="F59" s="10">
        <f t="shared" si="19"/>
        <v>0.23570226039551584</v>
      </c>
      <c r="G59" s="2">
        <v>8.5</v>
      </c>
      <c r="H59" s="10">
        <v>9</v>
      </c>
      <c r="I59" s="10">
        <v>9.5</v>
      </c>
      <c r="J59" s="10">
        <f t="shared" si="20"/>
        <v>9</v>
      </c>
      <c r="K59" s="10">
        <f t="shared" si="21"/>
        <v>0.40824829046386302</v>
      </c>
      <c r="L59" s="2">
        <v>8.5</v>
      </c>
      <c r="M59" s="10">
        <v>10.5</v>
      </c>
      <c r="N59" s="10">
        <v>9</v>
      </c>
      <c r="O59" s="11">
        <f t="shared" si="22"/>
        <v>9.3333333333333339</v>
      </c>
      <c r="P59" s="11">
        <f t="shared" si="23"/>
        <v>0.84983658559879749</v>
      </c>
    </row>
    <row r="61" spans="1:16" x14ac:dyDescent="0.25">
      <c r="I61" s="15"/>
      <c r="J61" s="16"/>
      <c r="K61" s="15"/>
    </row>
    <row r="62" spans="1:16" x14ac:dyDescent="0.25">
      <c r="A62" s="51" t="s">
        <v>7</v>
      </c>
      <c r="B62" s="52"/>
      <c r="C62" s="52"/>
      <c r="D62" s="52"/>
      <c r="E62" s="8"/>
      <c r="F62" s="8"/>
    </row>
    <row r="63" spans="1:16" x14ac:dyDescent="0.25">
      <c r="A63" s="53" t="s">
        <v>19</v>
      </c>
      <c r="B63" s="44" t="s">
        <v>2</v>
      </c>
      <c r="C63" s="45"/>
      <c r="D63" s="46"/>
      <c r="E63" s="47" t="s">
        <v>20</v>
      </c>
      <c r="F63" s="49" t="s">
        <v>21</v>
      </c>
      <c r="G63" s="44" t="s">
        <v>22</v>
      </c>
      <c r="H63" s="45"/>
      <c r="I63" s="46"/>
      <c r="J63" s="47" t="s">
        <v>20</v>
      </c>
      <c r="K63" s="49" t="s">
        <v>21</v>
      </c>
      <c r="L63" s="44" t="s">
        <v>23</v>
      </c>
      <c r="M63" s="45"/>
      <c r="N63" s="46"/>
      <c r="O63" s="47" t="s">
        <v>20</v>
      </c>
      <c r="P63" s="49" t="s">
        <v>21</v>
      </c>
    </row>
    <row r="64" spans="1:16" x14ac:dyDescent="0.25">
      <c r="A64" s="53"/>
      <c r="B64" s="1">
        <v>1</v>
      </c>
      <c r="C64" s="1">
        <v>2</v>
      </c>
      <c r="D64" s="1">
        <v>3</v>
      </c>
      <c r="E64" s="48"/>
      <c r="F64" s="50"/>
      <c r="G64" s="1">
        <v>1</v>
      </c>
      <c r="H64" s="1">
        <v>2</v>
      </c>
      <c r="I64" s="1">
        <v>3</v>
      </c>
      <c r="J64" s="48"/>
      <c r="K64" s="50"/>
      <c r="L64" s="1">
        <v>1</v>
      </c>
      <c r="M64" s="1">
        <v>2</v>
      </c>
      <c r="N64" s="1">
        <v>3</v>
      </c>
      <c r="O64" s="48"/>
      <c r="P64" s="50"/>
    </row>
    <row r="65" spans="1:16" x14ac:dyDescent="0.25">
      <c r="A65" s="9" t="s">
        <v>1</v>
      </c>
      <c r="B65" s="2">
        <v>5</v>
      </c>
      <c r="C65" s="10">
        <v>6</v>
      </c>
      <c r="D65" s="10">
        <v>7</v>
      </c>
      <c r="E65" s="10">
        <f>AVERAGE(B65:D65)</f>
        <v>6</v>
      </c>
      <c r="F65" s="10">
        <f>_xlfn.STDEV.P(B65:D65)</f>
        <v>0.81649658092772603</v>
      </c>
      <c r="G65" s="2">
        <v>8</v>
      </c>
      <c r="H65" s="10">
        <v>9</v>
      </c>
      <c r="I65" s="10">
        <v>8</v>
      </c>
      <c r="J65" s="10">
        <f>AVERAGE(G65:I65)</f>
        <v>8.3333333333333339</v>
      </c>
      <c r="K65" s="10">
        <f>_xlfn.STDEV.P(G65:I65)</f>
        <v>0.47140452079103168</v>
      </c>
      <c r="L65" s="2">
        <v>7</v>
      </c>
      <c r="M65" s="10">
        <v>7.5</v>
      </c>
      <c r="N65" s="10">
        <v>8</v>
      </c>
      <c r="O65" s="11">
        <f>AVERAGE(L65:N65)</f>
        <v>7.5</v>
      </c>
      <c r="P65" s="11">
        <f>_xlfn.STDEV.P(L65:N65)</f>
        <v>0.40824829046386302</v>
      </c>
    </row>
    <row r="66" spans="1:16" x14ac:dyDescent="0.25">
      <c r="A66" s="9" t="s">
        <v>24</v>
      </c>
      <c r="B66" s="2">
        <v>2.5</v>
      </c>
      <c r="C66" s="10">
        <v>3</v>
      </c>
      <c r="D66" s="10">
        <v>2.5</v>
      </c>
      <c r="E66" s="10">
        <f t="shared" ref="E66:E73" si="24">AVERAGE(B66:D66)</f>
        <v>2.6666666666666665</v>
      </c>
      <c r="F66" s="10">
        <f t="shared" ref="F66:F73" si="25">_xlfn.STDEV.P(B66:D66)</f>
        <v>0.23570226039551584</v>
      </c>
      <c r="G66" s="2">
        <v>9.5</v>
      </c>
      <c r="H66" s="10">
        <v>8</v>
      </c>
      <c r="I66" s="10">
        <v>8.5</v>
      </c>
      <c r="J66" s="10">
        <f t="shared" ref="J66:J73" si="26">AVERAGE(G66:I66)</f>
        <v>8.6666666666666661</v>
      </c>
      <c r="K66" s="10">
        <f t="shared" ref="K66:K73" si="27">_xlfn.STDEV.P(G66:I66)</f>
        <v>0.62360956446232352</v>
      </c>
      <c r="L66" s="2">
        <v>8.5</v>
      </c>
      <c r="M66" s="10">
        <v>8</v>
      </c>
      <c r="N66" s="10">
        <v>9</v>
      </c>
      <c r="O66" s="11">
        <f t="shared" ref="O66:O72" si="28">AVERAGE(L66:N66)</f>
        <v>8.5</v>
      </c>
      <c r="P66" s="11">
        <f t="shared" ref="P66:P72" si="29">_xlfn.STDEV.P(L66:N66)</f>
        <v>0.40824829046386302</v>
      </c>
    </row>
    <row r="67" spans="1:16" x14ac:dyDescent="0.25">
      <c r="A67" s="9" t="s">
        <v>25</v>
      </c>
      <c r="B67" s="2">
        <v>2</v>
      </c>
      <c r="C67" s="10">
        <v>2</v>
      </c>
      <c r="D67" s="10">
        <v>1.5</v>
      </c>
      <c r="E67" s="10">
        <f t="shared" si="24"/>
        <v>1.8333333333333333</v>
      </c>
      <c r="F67" s="10">
        <f t="shared" si="25"/>
        <v>0.23570226039551584</v>
      </c>
      <c r="G67" s="2">
        <v>13</v>
      </c>
      <c r="H67" s="10">
        <v>12</v>
      </c>
      <c r="I67" s="10">
        <v>12</v>
      </c>
      <c r="J67" s="10">
        <f t="shared" si="26"/>
        <v>12.333333333333334</v>
      </c>
      <c r="K67" s="10">
        <f t="shared" si="27"/>
        <v>0.47140452079103168</v>
      </c>
      <c r="L67" s="2">
        <v>7.5</v>
      </c>
      <c r="M67" s="10">
        <v>6</v>
      </c>
      <c r="N67" s="10">
        <v>6.5</v>
      </c>
      <c r="O67" s="11">
        <f t="shared" si="28"/>
        <v>6.666666666666667</v>
      </c>
      <c r="P67" s="11">
        <f t="shared" si="29"/>
        <v>0.62360956446232352</v>
      </c>
    </row>
    <row r="68" spans="1:16" x14ac:dyDescent="0.25">
      <c r="A68" s="9" t="s">
        <v>26</v>
      </c>
      <c r="B68" s="2">
        <v>6</v>
      </c>
      <c r="C68" s="10">
        <v>6.5</v>
      </c>
      <c r="D68" s="10">
        <v>6</v>
      </c>
      <c r="E68" s="10">
        <f t="shared" si="24"/>
        <v>6.166666666666667</v>
      </c>
      <c r="F68" s="10">
        <f t="shared" si="25"/>
        <v>0.23570226039551584</v>
      </c>
      <c r="G68" s="2">
        <v>8</v>
      </c>
      <c r="H68" s="10">
        <v>9</v>
      </c>
      <c r="I68" s="10">
        <v>7</v>
      </c>
      <c r="J68" s="10">
        <f t="shared" si="26"/>
        <v>8</v>
      </c>
      <c r="K68" s="10">
        <f t="shared" si="27"/>
        <v>0.81649658092772603</v>
      </c>
      <c r="L68" s="2">
        <v>8</v>
      </c>
      <c r="M68" s="10">
        <v>9</v>
      </c>
      <c r="N68" s="10">
        <v>9</v>
      </c>
      <c r="O68" s="11">
        <f t="shared" si="28"/>
        <v>8.6666666666666661</v>
      </c>
      <c r="P68" s="11">
        <f t="shared" si="29"/>
        <v>0.47140452079103168</v>
      </c>
    </row>
    <row r="69" spans="1:16" x14ac:dyDescent="0.25">
      <c r="A69" s="9" t="s">
        <v>27</v>
      </c>
      <c r="B69" s="2">
        <v>3</v>
      </c>
      <c r="C69" s="10">
        <v>3.5</v>
      </c>
      <c r="D69" s="10">
        <v>2.5</v>
      </c>
      <c r="E69" s="10">
        <f t="shared" si="24"/>
        <v>3</v>
      </c>
      <c r="F69" s="10">
        <f t="shared" si="25"/>
        <v>0.40824829046386302</v>
      </c>
      <c r="G69" s="2">
        <v>8.5</v>
      </c>
      <c r="H69" s="10">
        <v>9</v>
      </c>
      <c r="I69" s="2">
        <v>8.5</v>
      </c>
      <c r="J69" s="10">
        <f t="shared" si="26"/>
        <v>8.6666666666666661</v>
      </c>
      <c r="K69" s="10">
        <f t="shared" si="27"/>
        <v>0.23570226039551584</v>
      </c>
      <c r="L69" s="2">
        <v>9</v>
      </c>
      <c r="M69" s="10">
        <v>8</v>
      </c>
      <c r="N69" s="2">
        <v>9</v>
      </c>
      <c r="O69" s="11">
        <f t="shared" si="28"/>
        <v>8.6666666666666661</v>
      </c>
      <c r="P69" s="11">
        <f t="shared" si="29"/>
        <v>0.47140452079103168</v>
      </c>
    </row>
    <row r="70" spans="1:16" x14ac:dyDescent="0.25">
      <c r="A70" s="9" t="s">
        <v>0</v>
      </c>
      <c r="B70" s="2">
        <v>2.5</v>
      </c>
      <c r="C70" s="10">
        <v>2</v>
      </c>
      <c r="D70" s="10">
        <v>2</v>
      </c>
      <c r="E70" s="10">
        <f t="shared" si="24"/>
        <v>2.1666666666666665</v>
      </c>
      <c r="F70" s="10">
        <f t="shared" si="25"/>
        <v>0.23570226039551584</v>
      </c>
      <c r="G70" s="2">
        <v>13</v>
      </c>
      <c r="H70" s="10">
        <v>12</v>
      </c>
      <c r="I70" s="10">
        <v>13</v>
      </c>
      <c r="J70" s="10">
        <f>AVERAGE(G70:I70)</f>
        <v>12.666666666666666</v>
      </c>
      <c r="K70" s="10">
        <f>_xlfn.STDEV.P(G70:I70)</f>
        <v>0.47140452079103168</v>
      </c>
      <c r="L70" s="2">
        <v>6.5</v>
      </c>
      <c r="M70" s="10">
        <v>6</v>
      </c>
      <c r="N70" s="10">
        <v>8</v>
      </c>
      <c r="O70" s="11">
        <f t="shared" si="28"/>
        <v>6.833333333333333</v>
      </c>
      <c r="P70" s="11">
        <f t="shared" si="29"/>
        <v>0.84983658559879749</v>
      </c>
    </row>
    <row r="71" spans="1:16" x14ac:dyDescent="0.25">
      <c r="A71" s="9" t="s">
        <v>28</v>
      </c>
      <c r="B71" s="2">
        <v>6</v>
      </c>
      <c r="C71" s="10">
        <v>5.5</v>
      </c>
      <c r="D71" s="10">
        <v>5.5</v>
      </c>
      <c r="E71" s="10">
        <f t="shared" si="24"/>
        <v>5.666666666666667</v>
      </c>
      <c r="F71" s="10">
        <f t="shared" si="25"/>
        <v>0.23570226039551584</v>
      </c>
      <c r="G71" s="2">
        <v>10</v>
      </c>
      <c r="H71" s="10">
        <v>9.5</v>
      </c>
      <c r="I71" s="10">
        <v>9</v>
      </c>
      <c r="J71" s="10">
        <f t="shared" si="26"/>
        <v>9.5</v>
      </c>
      <c r="K71" s="10">
        <f t="shared" si="27"/>
        <v>0.40824829046386302</v>
      </c>
      <c r="L71" s="2">
        <v>10</v>
      </c>
      <c r="M71" s="10">
        <v>8</v>
      </c>
      <c r="N71" s="10">
        <v>9</v>
      </c>
      <c r="O71" s="11">
        <f t="shared" si="28"/>
        <v>9</v>
      </c>
      <c r="P71" s="11">
        <f t="shared" si="29"/>
        <v>0.81649658092772603</v>
      </c>
    </row>
    <row r="72" spans="1:16" x14ac:dyDescent="0.25">
      <c r="A72" s="9" t="s">
        <v>29</v>
      </c>
      <c r="B72" s="2">
        <v>3</v>
      </c>
      <c r="C72" s="10">
        <v>3</v>
      </c>
      <c r="D72" s="10">
        <v>3.5</v>
      </c>
      <c r="E72" s="10">
        <f t="shared" si="24"/>
        <v>3.1666666666666665</v>
      </c>
      <c r="F72" s="10">
        <f t="shared" si="25"/>
        <v>0.23570226039551584</v>
      </c>
      <c r="G72" s="2">
        <v>9</v>
      </c>
      <c r="H72" s="10">
        <v>8.5</v>
      </c>
      <c r="I72" s="10">
        <v>7.5</v>
      </c>
      <c r="J72" s="10">
        <f t="shared" si="26"/>
        <v>8.3333333333333339</v>
      </c>
      <c r="K72" s="10">
        <f t="shared" si="27"/>
        <v>0.62360956446232352</v>
      </c>
      <c r="L72" s="2">
        <v>8</v>
      </c>
      <c r="M72" s="10">
        <v>7.5</v>
      </c>
      <c r="N72" s="10">
        <v>7.5</v>
      </c>
      <c r="O72" s="11">
        <f t="shared" si="28"/>
        <v>7.666666666666667</v>
      </c>
      <c r="P72" s="11">
        <f t="shared" si="29"/>
        <v>0.23570226039551584</v>
      </c>
    </row>
    <row r="73" spans="1:16" ht="14.4" x14ac:dyDescent="0.3">
      <c r="A73" s="14" t="s">
        <v>30</v>
      </c>
      <c r="B73" s="2">
        <v>6</v>
      </c>
      <c r="C73" s="10">
        <v>5.5</v>
      </c>
      <c r="D73" s="10">
        <v>5.5</v>
      </c>
      <c r="E73" s="10">
        <f t="shared" si="24"/>
        <v>5.666666666666667</v>
      </c>
      <c r="F73" s="10">
        <f t="shared" si="25"/>
        <v>0.23570226039551584</v>
      </c>
      <c r="G73" s="2">
        <v>13.5</v>
      </c>
      <c r="H73" s="10">
        <v>13</v>
      </c>
      <c r="I73" s="10">
        <v>11</v>
      </c>
      <c r="J73" s="10">
        <f t="shared" si="26"/>
        <v>12.5</v>
      </c>
      <c r="K73" s="10">
        <f t="shared" si="27"/>
        <v>1.0801234497346435</v>
      </c>
      <c r="L73" s="2">
        <v>11.5</v>
      </c>
      <c r="M73" s="10">
        <v>9.5</v>
      </c>
      <c r="N73" s="10">
        <v>10</v>
      </c>
      <c r="O73" s="11">
        <f>AVERAGE(L73:N73)</f>
        <v>10.333333333333334</v>
      </c>
      <c r="P73" s="11">
        <f>_xlfn.STDEV.P(L73:N73)</f>
        <v>0.84983658559879749</v>
      </c>
    </row>
    <row r="75" spans="1:16" x14ac:dyDescent="0.25">
      <c r="G75" s="15"/>
      <c r="H75" s="16"/>
      <c r="I75" s="15"/>
    </row>
    <row r="76" spans="1:16" x14ac:dyDescent="0.25">
      <c r="A76" s="51" t="s">
        <v>8</v>
      </c>
      <c r="B76" s="52"/>
      <c r="C76" s="52"/>
      <c r="D76" s="52"/>
      <c r="E76" s="8"/>
      <c r="F76" s="8"/>
    </row>
    <row r="77" spans="1:16" x14ac:dyDescent="0.25">
      <c r="A77" s="53" t="s">
        <v>19</v>
      </c>
      <c r="B77" s="44" t="s">
        <v>2</v>
      </c>
      <c r="C77" s="45"/>
      <c r="D77" s="46"/>
      <c r="E77" s="47" t="s">
        <v>20</v>
      </c>
      <c r="F77" s="49" t="s">
        <v>21</v>
      </c>
      <c r="G77" s="44" t="s">
        <v>22</v>
      </c>
      <c r="H77" s="45"/>
      <c r="I77" s="46"/>
      <c r="J77" s="47" t="s">
        <v>20</v>
      </c>
      <c r="K77" s="49" t="s">
        <v>21</v>
      </c>
      <c r="L77" s="44" t="s">
        <v>23</v>
      </c>
      <c r="M77" s="45"/>
      <c r="N77" s="46"/>
      <c r="O77" s="47" t="s">
        <v>20</v>
      </c>
      <c r="P77" s="49" t="s">
        <v>21</v>
      </c>
    </row>
    <row r="78" spans="1:16" x14ac:dyDescent="0.25">
      <c r="A78" s="53"/>
      <c r="B78" s="1">
        <v>1</v>
      </c>
      <c r="C78" s="1">
        <v>2</v>
      </c>
      <c r="D78" s="1">
        <v>3</v>
      </c>
      <c r="E78" s="48"/>
      <c r="F78" s="50"/>
      <c r="G78" s="1">
        <v>1</v>
      </c>
      <c r="H78" s="1">
        <v>2</v>
      </c>
      <c r="I78" s="1">
        <v>3</v>
      </c>
      <c r="J78" s="48"/>
      <c r="K78" s="50"/>
      <c r="L78" s="1">
        <v>1</v>
      </c>
      <c r="M78" s="1">
        <v>2</v>
      </c>
      <c r="N78" s="1">
        <v>3</v>
      </c>
      <c r="O78" s="48"/>
      <c r="P78" s="50"/>
    </row>
    <row r="79" spans="1:16" x14ac:dyDescent="0.25">
      <c r="A79" s="9" t="s">
        <v>1</v>
      </c>
      <c r="B79" s="2">
        <v>4</v>
      </c>
      <c r="C79" s="10">
        <v>5</v>
      </c>
      <c r="D79" s="10">
        <v>4</v>
      </c>
      <c r="E79" s="10">
        <f>AVERAGE(B79:D79)</f>
        <v>4.333333333333333</v>
      </c>
      <c r="F79" s="10">
        <f>_xlfn.STDEV.P(B79:D79)</f>
        <v>0.47140452079103168</v>
      </c>
      <c r="G79" s="2">
        <v>7.5</v>
      </c>
      <c r="H79" s="10">
        <v>7</v>
      </c>
      <c r="I79" s="10">
        <v>7</v>
      </c>
      <c r="J79" s="10">
        <f>AVERAGE(G79:I79)</f>
        <v>7.166666666666667</v>
      </c>
      <c r="K79" s="10">
        <f>_xlfn.STDEV.P(G79:I79)</f>
        <v>0.23570226039551584</v>
      </c>
      <c r="L79" s="2">
        <v>7</v>
      </c>
      <c r="M79" s="10">
        <v>8</v>
      </c>
      <c r="N79" s="10">
        <v>6</v>
      </c>
      <c r="O79" s="11">
        <f>AVERAGE(L79:N79)</f>
        <v>7</v>
      </c>
      <c r="P79" s="11">
        <f>_xlfn.STDEV.P(L79:N79)</f>
        <v>0.81649658092772603</v>
      </c>
    </row>
    <row r="80" spans="1:16" x14ac:dyDescent="0.25">
      <c r="A80" s="9" t="s">
        <v>24</v>
      </c>
      <c r="B80" s="2">
        <v>3</v>
      </c>
      <c r="C80" s="10">
        <v>3</v>
      </c>
      <c r="D80" s="10">
        <v>2.5</v>
      </c>
      <c r="E80" s="10">
        <f t="shared" ref="E80:E87" si="30">AVERAGE(B80:D80)</f>
        <v>2.8333333333333335</v>
      </c>
      <c r="F80" s="10">
        <f t="shared" ref="F80:F87" si="31">_xlfn.STDEV.P(B80:D80)</f>
        <v>0.23570226039551584</v>
      </c>
      <c r="G80" s="2">
        <v>9</v>
      </c>
      <c r="H80" s="10">
        <v>10.5</v>
      </c>
      <c r="I80" s="10">
        <v>10</v>
      </c>
      <c r="J80" s="10">
        <f t="shared" ref="J80:J87" si="32">AVERAGE(G80:I80)</f>
        <v>9.8333333333333339</v>
      </c>
      <c r="K80" s="10">
        <f t="shared" ref="K80:K87" si="33">_xlfn.STDEV.P(G80:I80)</f>
        <v>0.62360956446232352</v>
      </c>
      <c r="L80" s="2">
        <v>12</v>
      </c>
      <c r="M80" s="10">
        <v>10</v>
      </c>
      <c r="N80" s="10">
        <v>10</v>
      </c>
      <c r="O80" s="11">
        <f t="shared" ref="O80:O87" si="34">AVERAGE(L80:N80)</f>
        <v>10.666666666666666</v>
      </c>
      <c r="P80" s="11">
        <f t="shared" ref="P80:P87" si="35">_xlfn.STDEV.P(L80:N80)</f>
        <v>0.94280904158206336</v>
      </c>
    </row>
    <row r="81" spans="1:16" x14ac:dyDescent="0.25">
      <c r="A81" s="9" t="s">
        <v>25</v>
      </c>
      <c r="B81" s="2">
        <v>5</v>
      </c>
      <c r="C81" s="10">
        <v>5</v>
      </c>
      <c r="D81" s="10">
        <v>5.5</v>
      </c>
      <c r="E81" s="10">
        <f t="shared" si="30"/>
        <v>5.166666666666667</v>
      </c>
      <c r="F81" s="10">
        <f t="shared" si="31"/>
        <v>0.23570226039551584</v>
      </c>
      <c r="G81" s="2">
        <v>11.5</v>
      </c>
      <c r="H81" s="10">
        <v>14</v>
      </c>
      <c r="I81" s="10">
        <v>12.5</v>
      </c>
      <c r="J81" s="10">
        <f t="shared" si="32"/>
        <v>12.666666666666666</v>
      </c>
      <c r="K81" s="10">
        <f t="shared" si="33"/>
        <v>1.0274023338281628</v>
      </c>
      <c r="L81" s="2">
        <v>12</v>
      </c>
      <c r="M81" s="10">
        <v>14</v>
      </c>
      <c r="N81" s="10">
        <v>14.5</v>
      </c>
      <c r="O81" s="11">
        <f t="shared" si="34"/>
        <v>13.5</v>
      </c>
      <c r="P81" s="11">
        <f t="shared" si="35"/>
        <v>1.0801234497346435</v>
      </c>
    </row>
    <row r="82" spans="1:16" x14ac:dyDescent="0.25">
      <c r="A82" s="9" t="s">
        <v>26</v>
      </c>
      <c r="B82" s="2">
        <v>1.5</v>
      </c>
      <c r="C82" s="10">
        <v>2</v>
      </c>
      <c r="D82" s="10">
        <v>2</v>
      </c>
      <c r="E82" s="10">
        <f t="shared" si="30"/>
        <v>1.8333333333333333</v>
      </c>
      <c r="F82" s="10">
        <f t="shared" si="31"/>
        <v>0.23570226039551584</v>
      </c>
      <c r="G82" s="2">
        <v>9</v>
      </c>
      <c r="H82" s="10">
        <v>8</v>
      </c>
      <c r="I82" s="10">
        <v>10</v>
      </c>
      <c r="J82" s="10">
        <f t="shared" si="32"/>
        <v>9</v>
      </c>
      <c r="K82" s="10">
        <f t="shared" si="33"/>
        <v>0.81649658092772603</v>
      </c>
      <c r="L82" s="2">
        <v>9.5</v>
      </c>
      <c r="M82" s="10">
        <v>10</v>
      </c>
      <c r="N82" s="10">
        <v>11</v>
      </c>
      <c r="O82" s="11">
        <f t="shared" si="34"/>
        <v>10.166666666666666</v>
      </c>
      <c r="P82" s="11">
        <f t="shared" si="35"/>
        <v>0.62360956446232352</v>
      </c>
    </row>
    <row r="83" spans="1:16" x14ac:dyDescent="0.25">
      <c r="A83" s="9" t="s">
        <v>27</v>
      </c>
      <c r="B83" s="2">
        <v>3</v>
      </c>
      <c r="C83" s="10">
        <v>4</v>
      </c>
      <c r="D83" s="10">
        <v>3.5</v>
      </c>
      <c r="E83" s="10">
        <f t="shared" si="30"/>
        <v>3.5</v>
      </c>
      <c r="F83" s="10">
        <f t="shared" si="31"/>
        <v>0.40824829046386302</v>
      </c>
      <c r="G83" s="2">
        <v>11.5</v>
      </c>
      <c r="H83" s="10">
        <v>10</v>
      </c>
      <c r="I83" s="2">
        <v>11.5</v>
      </c>
      <c r="J83" s="10">
        <f t="shared" si="32"/>
        <v>11</v>
      </c>
      <c r="K83" s="10">
        <f t="shared" si="33"/>
        <v>0.70710678118654757</v>
      </c>
      <c r="L83" s="2">
        <v>11</v>
      </c>
      <c r="M83" s="10">
        <v>11</v>
      </c>
      <c r="N83" s="2">
        <v>12</v>
      </c>
      <c r="O83" s="11">
        <f t="shared" si="34"/>
        <v>11.333333333333334</v>
      </c>
      <c r="P83" s="11">
        <f t="shared" si="35"/>
        <v>0.47140452079103168</v>
      </c>
    </row>
    <row r="84" spans="1:16" x14ac:dyDescent="0.25">
      <c r="A84" s="9" t="s">
        <v>0</v>
      </c>
      <c r="B84" s="2">
        <v>3</v>
      </c>
      <c r="C84" s="10">
        <v>4</v>
      </c>
      <c r="D84" s="10">
        <v>4.5</v>
      </c>
      <c r="E84" s="10">
        <f t="shared" si="30"/>
        <v>3.8333333333333335</v>
      </c>
      <c r="F84" s="10">
        <f t="shared" si="31"/>
        <v>0.62360956446232352</v>
      </c>
      <c r="G84" s="2">
        <v>11.5</v>
      </c>
      <c r="H84" s="10">
        <v>14</v>
      </c>
      <c r="I84" s="10">
        <v>14</v>
      </c>
      <c r="J84" s="10">
        <f t="shared" si="32"/>
        <v>13.166666666666666</v>
      </c>
      <c r="K84" s="10">
        <f t="shared" si="33"/>
        <v>1.1785113019775793</v>
      </c>
      <c r="L84" s="2">
        <v>12.5</v>
      </c>
      <c r="M84" s="10">
        <v>13</v>
      </c>
      <c r="N84" s="2">
        <v>12.5</v>
      </c>
      <c r="O84" s="11">
        <f t="shared" si="34"/>
        <v>12.666666666666666</v>
      </c>
      <c r="P84" s="11">
        <f t="shared" si="35"/>
        <v>0.23570226039551584</v>
      </c>
    </row>
    <row r="85" spans="1:16" x14ac:dyDescent="0.25">
      <c r="A85" s="9" t="s">
        <v>28</v>
      </c>
      <c r="B85" s="2">
        <v>3.5</v>
      </c>
      <c r="C85" s="10">
        <v>4.5</v>
      </c>
      <c r="D85" s="10">
        <v>4</v>
      </c>
      <c r="E85" s="10">
        <f t="shared" si="30"/>
        <v>4</v>
      </c>
      <c r="F85" s="10">
        <f t="shared" si="31"/>
        <v>0.40824829046386302</v>
      </c>
      <c r="G85" s="2">
        <v>6.5</v>
      </c>
      <c r="H85" s="10">
        <v>6.5</v>
      </c>
      <c r="I85" s="10">
        <v>6</v>
      </c>
      <c r="J85" s="10">
        <f t="shared" si="32"/>
        <v>6.333333333333333</v>
      </c>
      <c r="K85" s="10">
        <f t="shared" si="33"/>
        <v>0.23570226039551584</v>
      </c>
      <c r="L85" s="2">
        <v>6.5</v>
      </c>
      <c r="M85" s="10">
        <v>5.5</v>
      </c>
      <c r="N85" s="10">
        <v>5.5</v>
      </c>
      <c r="O85" s="11">
        <f t="shared" si="34"/>
        <v>5.833333333333333</v>
      </c>
      <c r="P85" s="11">
        <f t="shared" si="35"/>
        <v>0.47140452079103168</v>
      </c>
    </row>
    <row r="86" spans="1:16" x14ac:dyDescent="0.25">
      <c r="A86" s="9" t="s">
        <v>29</v>
      </c>
      <c r="B86" s="2">
        <v>2.5</v>
      </c>
      <c r="C86" s="10">
        <v>2</v>
      </c>
      <c r="D86" s="10">
        <v>2</v>
      </c>
      <c r="E86" s="10">
        <f t="shared" si="30"/>
        <v>2.1666666666666665</v>
      </c>
      <c r="F86" s="10">
        <f t="shared" si="31"/>
        <v>0.23570226039551584</v>
      </c>
      <c r="G86" s="2">
        <v>10.5</v>
      </c>
      <c r="H86" s="10">
        <v>9.5</v>
      </c>
      <c r="I86" s="10">
        <v>9</v>
      </c>
      <c r="J86" s="10">
        <f t="shared" si="32"/>
        <v>9.6666666666666661</v>
      </c>
      <c r="K86" s="10">
        <f t="shared" si="33"/>
        <v>0.62360956446232352</v>
      </c>
      <c r="L86" s="2">
        <v>7.5</v>
      </c>
      <c r="M86" s="10">
        <v>8.5</v>
      </c>
      <c r="N86" s="10">
        <v>8.5</v>
      </c>
      <c r="O86" s="11">
        <f t="shared" si="34"/>
        <v>8.1666666666666661</v>
      </c>
      <c r="P86" s="11">
        <f t="shared" si="35"/>
        <v>0.47140452079103168</v>
      </c>
    </row>
    <row r="87" spans="1:16" ht="14.4" x14ac:dyDescent="0.3">
      <c r="A87" s="14" t="s">
        <v>30</v>
      </c>
      <c r="B87" s="2">
        <v>5</v>
      </c>
      <c r="C87" s="10">
        <v>5.5</v>
      </c>
      <c r="D87" s="10">
        <v>6</v>
      </c>
      <c r="E87" s="10">
        <f t="shared" si="30"/>
        <v>5.5</v>
      </c>
      <c r="F87" s="10">
        <f t="shared" si="31"/>
        <v>0.40824829046386302</v>
      </c>
      <c r="G87" s="2">
        <v>12.5</v>
      </c>
      <c r="H87" s="10">
        <v>7.5</v>
      </c>
      <c r="I87" s="10">
        <v>10</v>
      </c>
      <c r="J87" s="10">
        <f t="shared" si="32"/>
        <v>10</v>
      </c>
      <c r="K87" s="10">
        <f t="shared" si="33"/>
        <v>2.0412414523193152</v>
      </c>
      <c r="L87" s="2">
        <v>10.5</v>
      </c>
      <c r="M87" s="10">
        <v>10.5</v>
      </c>
      <c r="N87" s="10">
        <v>6.5</v>
      </c>
      <c r="O87" s="11">
        <f t="shared" si="34"/>
        <v>9.1666666666666661</v>
      </c>
      <c r="P87" s="11">
        <f t="shared" si="35"/>
        <v>1.8856180831641267</v>
      </c>
    </row>
    <row r="89" spans="1:16" x14ac:dyDescent="0.25">
      <c r="H89" s="15"/>
      <c r="I89" s="16"/>
      <c r="J89" s="15"/>
    </row>
    <row r="90" spans="1:16" x14ac:dyDescent="0.25">
      <c r="A90" s="51" t="s">
        <v>9</v>
      </c>
      <c r="B90" s="52"/>
      <c r="C90" s="52"/>
      <c r="D90" s="52"/>
      <c r="E90" s="8"/>
      <c r="F90" s="8"/>
    </row>
    <row r="91" spans="1:16" x14ac:dyDescent="0.25">
      <c r="A91" s="53" t="s">
        <v>19</v>
      </c>
      <c r="B91" s="44" t="s">
        <v>2</v>
      </c>
      <c r="C91" s="45"/>
      <c r="D91" s="46"/>
      <c r="E91" s="47" t="s">
        <v>20</v>
      </c>
      <c r="F91" s="49" t="s">
        <v>21</v>
      </c>
      <c r="G91" s="44" t="s">
        <v>22</v>
      </c>
      <c r="H91" s="45"/>
      <c r="I91" s="46"/>
      <c r="J91" s="47" t="s">
        <v>20</v>
      </c>
      <c r="K91" s="49" t="s">
        <v>21</v>
      </c>
      <c r="L91" s="44" t="s">
        <v>23</v>
      </c>
      <c r="M91" s="45"/>
      <c r="N91" s="46"/>
      <c r="O91" s="47" t="s">
        <v>20</v>
      </c>
      <c r="P91" s="49" t="s">
        <v>21</v>
      </c>
    </row>
    <row r="92" spans="1:16" x14ac:dyDescent="0.25">
      <c r="A92" s="53"/>
      <c r="B92" s="1">
        <v>1</v>
      </c>
      <c r="C92" s="1">
        <v>2</v>
      </c>
      <c r="D92" s="1">
        <v>3</v>
      </c>
      <c r="E92" s="48"/>
      <c r="F92" s="50"/>
      <c r="G92" s="1">
        <v>1</v>
      </c>
      <c r="H92" s="1">
        <v>2</v>
      </c>
      <c r="I92" s="1">
        <v>3</v>
      </c>
      <c r="J92" s="48"/>
      <c r="K92" s="50"/>
      <c r="L92" s="1">
        <v>1</v>
      </c>
      <c r="M92" s="1">
        <v>2</v>
      </c>
      <c r="N92" s="1">
        <v>3</v>
      </c>
      <c r="O92" s="48"/>
      <c r="P92" s="50"/>
    </row>
    <row r="93" spans="1:16" x14ac:dyDescent="0.25">
      <c r="A93" s="9" t="s">
        <v>1</v>
      </c>
      <c r="B93" s="2">
        <v>0.5</v>
      </c>
      <c r="C93" s="10">
        <v>1</v>
      </c>
      <c r="D93" s="10">
        <v>1</v>
      </c>
      <c r="E93" s="10">
        <f>AVERAGE(B93:D93)</f>
        <v>0.83333333333333337</v>
      </c>
      <c r="F93" s="10">
        <f>_xlfn.STDEV.P(B93:D93)</f>
        <v>0.23570226039551584</v>
      </c>
      <c r="G93" s="2">
        <v>9.5</v>
      </c>
      <c r="H93" s="10">
        <v>9</v>
      </c>
      <c r="I93" s="10">
        <v>8.5</v>
      </c>
      <c r="J93" s="10">
        <f>AVERAGE(G93:I93)</f>
        <v>9</v>
      </c>
      <c r="K93" s="10">
        <f>_xlfn.STDEV.P(G93:I93)</f>
        <v>0.40824829046386302</v>
      </c>
      <c r="L93" s="2">
        <v>10</v>
      </c>
      <c r="M93" s="10">
        <v>8</v>
      </c>
      <c r="N93" s="10">
        <v>8</v>
      </c>
      <c r="O93" s="11">
        <f>AVERAGE(L93:N93)</f>
        <v>8.6666666666666661</v>
      </c>
      <c r="P93" s="11">
        <f>_xlfn.STDEV.P(L93:N93)</f>
        <v>0.94280904158206336</v>
      </c>
    </row>
    <row r="94" spans="1:16" x14ac:dyDescent="0.25">
      <c r="A94" s="9" t="s">
        <v>24</v>
      </c>
      <c r="B94" s="2">
        <v>0.5</v>
      </c>
      <c r="C94" s="10">
        <v>1</v>
      </c>
      <c r="D94" s="10">
        <v>1</v>
      </c>
      <c r="E94" s="10">
        <f t="shared" ref="E94:E101" si="36">AVERAGE(B94:D94)</f>
        <v>0.83333333333333337</v>
      </c>
      <c r="F94" s="10">
        <f t="shared" ref="F94:F101" si="37">_xlfn.STDEV.P(B94:D94)</f>
        <v>0.23570226039551584</v>
      </c>
      <c r="G94" s="2">
        <v>9.5</v>
      </c>
      <c r="H94" s="10">
        <v>8</v>
      </c>
      <c r="I94" s="10">
        <v>9.5</v>
      </c>
      <c r="J94" s="10">
        <f t="shared" ref="J94:J101" si="38">AVERAGE(G94:I94)</f>
        <v>9</v>
      </c>
      <c r="K94" s="10">
        <f t="shared" ref="K94:K101" si="39">_xlfn.STDEV.P(G94:I94)</f>
        <v>0.70710678118654757</v>
      </c>
      <c r="L94" s="2">
        <v>10</v>
      </c>
      <c r="M94" s="10">
        <v>9</v>
      </c>
      <c r="N94" s="10">
        <v>10</v>
      </c>
      <c r="O94" s="11">
        <f t="shared" ref="O94:O101" si="40">AVERAGE(L94:N94)</f>
        <v>9.6666666666666661</v>
      </c>
      <c r="P94" s="11">
        <f t="shared" ref="P94:P101" si="41">_xlfn.STDEV.P(L94:N94)</f>
        <v>0.47140452079103168</v>
      </c>
    </row>
    <row r="95" spans="1:16" x14ac:dyDescent="0.25">
      <c r="A95" s="9" t="s">
        <v>25</v>
      </c>
      <c r="B95" s="2">
        <v>2</v>
      </c>
      <c r="C95" s="10">
        <v>1</v>
      </c>
      <c r="D95" s="10">
        <v>1</v>
      </c>
      <c r="E95" s="10">
        <f t="shared" si="36"/>
        <v>1.3333333333333333</v>
      </c>
      <c r="F95" s="10">
        <f t="shared" si="37"/>
        <v>0.47140452079103168</v>
      </c>
      <c r="G95" s="2">
        <v>14.5</v>
      </c>
      <c r="H95" s="10">
        <v>13</v>
      </c>
      <c r="I95" s="10">
        <v>14.5</v>
      </c>
      <c r="J95" s="10">
        <f t="shared" si="38"/>
        <v>14</v>
      </c>
      <c r="K95" s="10">
        <f t="shared" si="39"/>
        <v>0.70710678118654757</v>
      </c>
      <c r="L95" s="2">
        <v>13</v>
      </c>
      <c r="M95" s="10">
        <v>11.5</v>
      </c>
      <c r="N95" s="10">
        <v>11.5</v>
      </c>
      <c r="O95" s="11">
        <f t="shared" si="40"/>
        <v>12</v>
      </c>
      <c r="P95" s="11">
        <f t="shared" si="41"/>
        <v>0.70710678118654757</v>
      </c>
    </row>
    <row r="96" spans="1:16" x14ac:dyDescent="0.25">
      <c r="A96" s="9" t="s">
        <v>26</v>
      </c>
      <c r="B96" s="2">
        <v>0.5</v>
      </c>
      <c r="C96" s="10">
        <v>1</v>
      </c>
      <c r="D96" s="10">
        <v>1</v>
      </c>
      <c r="E96" s="10">
        <f t="shared" si="36"/>
        <v>0.83333333333333337</v>
      </c>
      <c r="F96" s="10">
        <f t="shared" si="37"/>
        <v>0.23570226039551584</v>
      </c>
      <c r="G96" s="2">
        <v>6</v>
      </c>
      <c r="H96" s="10">
        <v>5.5</v>
      </c>
      <c r="I96" s="10">
        <v>5</v>
      </c>
      <c r="J96" s="10">
        <f t="shared" si="38"/>
        <v>5.5</v>
      </c>
      <c r="K96" s="10">
        <f t="shared" si="39"/>
        <v>0.40824829046386302</v>
      </c>
      <c r="L96" s="2">
        <v>6</v>
      </c>
      <c r="M96" s="10">
        <v>5</v>
      </c>
      <c r="N96" s="10">
        <v>5</v>
      </c>
      <c r="O96" s="11">
        <f t="shared" si="40"/>
        <v>5.333333333333333</v>
      </c>
      <c r="P96" s="11">
        <f t="shared" si="41"/>
        <v>0.47140452079103168</v>
      </c>
    </row>
    <row r="97" spans="1:16" x14ac:dyDescent="0.25">
      <c r="A97" s="9" t="s">
        <v>27</v>
      </c>
      <c r="B97" s="2">
        <v>0.5</v>
      </c>
      <c r="C97" s="10">
        <v>1</v>
      </c>
      <c r="D97" s="10">
        <v>1</v>
      </c>
      <c r="E97" s="10">
        <f t="shared" si="36"/>
        <v>0.83333333333333337</v>
      </c>
      <c r="F97" s="10">
        <f t="shared" si="37"/>
        <v>0.23570226039551584</v>
      </c>
      <c r="G97" s="2">
        <v>5</v>
      </c>
      <c r="H97" s="10">
        <v>4.5</v>
      </c>
      <c r="I97" s="2">
        <v>4</v>
      </c>
      <c r="J97" s="10">
        <f t="shared" si="38"/>
        <v>4.5</v>
      </c>
      <c r="K97" s="10">
        <f t="shared" si="39"/>
        <v>0.40824829046386302</v>
      </c>
      <c r="L97" s="2">
        <v>6</v>
      </c>
      <c r="M97" s="10">
        <v>6</v>
      </c>
      <c r="N97" s="2">
        <v>8</v>
      </c>
      <c r="O97" s="11">
        <f t="shared" si="40"/>
        <v>6.666666666666667</v>
      </c>
      <c r="P97" s="11">
        <f t="shared" si="41"/>
        <v>0.94280904158206336</v>
      </c>
    </row>
    <row r="98" spans="1:16" x14ac:dyDescent="0.25">
      <c r="A98" s="9" t="s">
        <v>0</v>
      </c>
      <c r="B98" s="2">
        <v>0.5</v>
      </c>
      <c r="C98" s="10">
        <v>1</v>
      </c>
      <c r="D98" s="10">
        <v>1.5</v>
      </c>
      <c r="E98" s="10">
        <f t="shared" si="36"/>
        <v>1</v>
      </c>
      <c r="F98" s="10">
        <f t="shared" si="37"/>
        <v>0.40824829046386302</v>
      </c>
      <c r="G98" s="2">
        <v>9.5</v>
      </c>
      <c r="H98" s="10">
        <v>8.5</v>
      </c>
      <c r="I98" s="10">
        <v>10.5</v>
      </c>
      <c r="J98" s="10">
        <f t="shared" si="38"/>
        <v>9.5</v>
      </c>
      <c r="K98" s="10">
        <f t="shared" si="39"/>
        <v>0.81649658092772603</v>
      </c>
      <c r="L98" s="2">
        <v>7</v>
      </c>
      <c r="M98" s="10">
        <v>5.5</v>
      </c>
      <c r="N98" s="2">
        <v>5.5</v>
      </c>
      <c r="O98" s="11">
        <f t="shared" si="40"/>
        <v>6</v>
      </c>
      <c r="P98" s="11">
        <f t="shared" si="41"/>
        <v>0.70710678118654757</v>
      </c>
    </row>
    <row r="99" spans="1:16" x14ac:dyDescent="0.25">
      <c r="A99" s="9" t="s">
        <v>28</v>
      </c>
      <c r="B99" s="2">
        <v>0.5</v>
      </c>
      <c r="C99" s="10">
        <v>1</v>
      </c>
      <c r="D99" s="10">
        <v>1</v>
      </c>
      <c r="E99" s="10">
        <f t="shared" si="36"/>
        <v>0.83333333333333337</v>
      </c>
      <c r="F99" s="10">
        <f t="shared" si="37"/>
        <v>0.23570226039551584</v>
      </c>
      <c r="G99" s="2">
        <v>2</v>
      </c>
      <c r="H99" s="10">
        <v>1.5</v>
      </c>
      <c r="I99" s="10">
        <v>2</v>
      </c>
      <c r="J99" s="10">
        <f t="shared" si="38"/>
        <v>1.8333333333333333</v>
      </c>
      <c r="K99" s="10">
        <f t="shared" si="39"/>
        <v>0.23570226039551584</v>
      </c>
      <c r="L99" s="2">
        <v>2.5</v>
      </c>
      <c r="M99" s="10">
        <v>2</v>
      </c>
      <c r="N99" s="10">
        <v>2</v>
      </c>
      <c r="O99" s="11">
        <f t="shared" si="40"/>
        <v>2.1666666666666665</v>
      </c>
      <c r="P99" s="11">
        <f t="shared" si="41"/>
        <v>0.23570226039551584</v>
      </c>
    </row>
    <row r="100" spans="1:16" x14ac:dyDescent="0.25">
      <c r="A100" s="9" t="s">
        <v>29</v>
      </c>
      <c r="B100" s="2">
        <v>0.5</v>
      </c>
      <c r="C100" s="2">
        <v>0.5</v>
      </c>
      <c r="D100" s="10">
        <v>1</v>
      </c>
      <c r="E100" s="10">
        <f t="shared" si="36"/>
        <v>0.66666666666666663</v>
      </c>
      <c r="F100" s="10">
        <f t="shared" si="37"/>
        <v>0.23570226039551584</v>
      </c>
      <c r="G100" s="2">
        <v>6</v>
      </c>
      <c r="H100" s="10">
        <v>6</v>
      </c>
      <c r="I100" s="10">
        <v>6</v>
      </c>
      <c r="J100" s="10">
        <f t="shared" si="38"/>
        <v>6</v>
      </c>
      <c r="K100" s="10">
        <f t="shared" si="39"/>
        <v>0</v>
      </c>
      <c r="L100" s="2">
        <v>6.5</v>
      </c>
      <c r="M100" s="2">
        <v>5.5</v>
      </c>
      <c r="N100" s="10">
        <v>5</v>
      </c>
      <c r="O100" s="11">
        <f t="shared" si="40"/>
        <v>5.666666666666667</v>
      </c>
      <c r="P100" s="11">
        <f t="shared" si="41"/>
        <v>0.62360956446232352</v>
      </c>
    </row>
    <row r="101" spans="1:16" ht="14.4" x14ac:dyDescent="0.3">
      <c r="A101" s="14" t="s">
        <v>30</v>
      </c>
      <c r="B101" s="2">
        <v>1</v>
      </c>
      <c r="C101" s="10">
        <v>1</v>
      </c>
      <c r="D101" s="10">
        <v>1.5</v>
      </c>
      <c r="E101" s="10">
        <f t="shared" si="36"/>
        <v>1.1666666666666667</v>
      </c>
      <c r="F101" s="10">
        <f t="shared" si="37"/>
        <v>0.23570226039551584</v>
      </c>
      <c r="G101" s="2">
        <v>9</v>
      </c>
      <c r="H101" s="10">
        <v>9.5</v>
      </c>
      <c r="I101" s="10">
        <v>9.5</v>
      </c>
      <c r="J101" s="10">
        <f t="shared" si="38"/>
        <v>9.3333333333333339</v>
      </c>
      <c r="K101" s="10">
        <f t="shared" si="39"/>
        <v>0.23570226039551584</v>
      </c>
      <c r="L101" s="2">
        <v>11</v>
      </c>
      <c r="M101" s="10">
        <v>9</v>
      </c>
      <c r="N101" s="10">
        <v>10</v>
      </c>
      <c r="O101" s="11">
        <f t="shared" si="40"/>
        <v>10</v>
      </c>
      <c r="P101" s="11">
        <f t="shared" si="41"/>
        <v>0.81649658092772603</v>
      </c>
    </row>
    <row r="103" spans="1:16" x14ac:dyDescent="0.25">
      <c r="H103" s="15"/>
      <c r="I103" s="16"/>
      <c r="J103" s="15"/>
    </row>
    <row r="104" spans="1:16" x14ac:dyDescent="0.25">
      <c r="A104" s="51" t="s">
        <v>10</v>
      </c>
      <c r="B104" s="52"/>
      <c r="C104" s="52"/>
      <c r="D104" s="52"/>
      <c r="E104" s="8"/>
      <c r="F104" s="8"/>
    </row>
    <row r="105" spans="1:16" x14ac:dyDescent="0.25">
      <c r="A105" s="53" t="s">
        <v>19</v>
      </c>
      <c r="B105" s="44" t="s">
        <v>2</v>
      </c>
      <c r="C105" s="45"/>
      <c r="D105" s="46"/>
      <c r="E105" s="47" t="s">
        <v>20</v>
      </c>
      <c r="F105" s="49" t="s">
        <v>21</v>
      </c>
      <c r="G105" s="44" t="s">
        <v>22</v>
      </c>
      <c r="H105" s="45"/>
      <c r="I105" s="46"/>
      <c r="J105" s="47" t="s">
        <v>20</v>
      </c>
      <c r="K105" s="49" t="s">
        <v>21</v>
      </c>
      <c r="L105" s="44" t="s">
        <v>23</v>
      </c>
      <c r="M105" s="45"/>
      <c r="N105" s="46"/>
      <c r="O105" s="47" t="s">
        <v>20</v>
      </c>
      <c r="P105" s="49" t="s">
        <v>21</v>
      </c>
    </row>
    <row r="106" spans="1:16" x14ac:dyDescent="0.25">
      <c r="A106" s="53"/>
      <c r="B106" s="1">
        <v>1</v>
      </c>
      <c r="C106" s="1">
        <v>2</v>
      </c>
      <c r="D106" s="1">
        <v>3</v>
      </c>
      <c r="E106" s="48"/>
      <c r="F106" s="50"/>
      <c r="G106" s="1">
        <v>1</v>
      </c>
      <c r="H106" s="1">
        <v>2</v>
      </c>
      <c r="I106" s="1">
        <v>3</v>
      </c>
      <c r="J106" s="48"/>
      <c r="K106" s="50"/>
      <c r="L106" s="1">
        <v>1</v>
      </c>
      <c r="M106" s="1">
        <v>2</v>
      </c>
      <c r="N106" s="1">
        <v>3</v>
      </c>
      <c r="O106" s="48"/>
      <c r="P106" s="50"/>
    </row>
    <row r="107" spans="1:16" x14ac:dyDescent="0.25">
      <c r="A107" s="9" t="s">
        <v>1</v>
      </c>
      <c r="B107" s="2">
        <v>2.5</v>
      </c>
      <c r="C107" s="10">
        <v>2</v>
      </c>
      <c r="D107" s="10">
        <v>2</v>
      </c>
      <c r="E107" s="10">
        <f>AVERAGE(B107:D107)</f>
        <v>2.1666666666666665</v>
      </c>
      <c r="F107" s="10">
        <f>_xlfn.STDEV.P(B107:D107)</f>
        <v>0.23570226039551584</v>
      </c>
      <c r="G107" s="2">
        <v>5.5</v>
      </c>
      <c r="H107" s="10">
        <v>4.5</v>
      </c>
      <c r="I107" s="10">
        <v>4</v>
      </c>
      <c r="J107" s="10">
        <f>AVERAGE(G107:I107)</f>
        <v>4.666666666666667</v>
      </c>
      <c r="K107" s="10">
        <f>_xlfn.STDEV.P(G107:I107)</f>
        <v>0.62360956446232352</v>
      </c>
      <c r="L107" s="2">
        <v>3.5</v>
      </c>
      <c r="M107" s="10">
        <v>2.5</v>
      </c>
      <c r="N107" s="10">
        <v>3.5</v>
      </c>
      <c r="O107" s="11">
        <f>AVERAGE(L107:N107)</f>
        <v>3.1666666666666665</v>
      </c>
      <c r="P107" s="11">
        <f>_xlfn.STDEV.P(L107:N107)</f>
        <v>0.47140452079103168</v>
      </c>
    </row>
    <row r="108" spans="1:16" x14ac:dyDescent="0.25">
      <c r="A108" s="9" t="s">
        <v>24</v>
      </c>
      <c r="B108" s="10">
        <v>0.5</v>
      </c>
      <c r="C108" s="10">
        <v>0.5</v>
      </c>
      <c r="D108" s="10">
        <v>0.5</v>
      </c>
      <c r="E108" s="10">
        <f t="shared" ref="E108:E115" si="42">AVERAGE(B108:D108)</f>
        <v>0.5</v>
      </c>
      <c r="F108" s="10">
        <f t="shared" ref="F108:F115" si="43">_xlfn.STDEV.P(B108:D108)</f>
        <v>0</v>
      </c>
      <c r="G108" s="2">
        <v>9</v>
      </c>
      <c r="H108" s="10">
        <v>9.5</v>
      </c>
      <c r="I108" s="10">
        <v>10</v>
      </c>
      <c r="J108" s="10">
        <f t="shared" ref="J108:J115" si="44">AVERAGE(G108:I108)</f>
        <v>9.5</v>
      </c>
      <c r="K108" s="10">
        <f t="shared" ref="K108:K115" si="45">_xlfn.STDEV.P(G108:I108)</f>
        <v>0.40824829046386302</v>
      </c>
      <c r="L108" s="2">
        <v>9</v>
      </c>
      <c r="M108" s="10">
        <v>11.5</v>
      </c>
      <c r="N108" s="10">
        <v>10</v>
      </c>
      <c r="O108" s="11">
        <f t="shared" ref="O108:O115" si="46">AVERAGE(L108:N108)</f>
        <v>10.166666666666666</v>
      </c>
      <c r="P108" s="11">
        <f t="shared" ref="P108:P115" si="47">_xlfn.STDEV.P(L108:N108)</f>
        <v>1.0274023338281628</v>
      </c>
    </row>
    <row r="109" spans="1:16" x14ac:dyDescent="0.25">
      <c r="A109" s="9" t="s">
        <v>25</v>
      </c>
      <c r="B109" s="2">
        <v>5.5</v>
      </c>
      <c r="C109" s="10">
        <v>6</v>
      </c>
      <c r="D109" s="10">
        <v>5.5</v>
      </c>
      <c r="E109" s="10">
        <f t="shared" si="42"/>
        <v>5.666666666666667</v>
      </c>
      <c r="F109" s="10">
        <f t="shared" si="43"/>
        <v>0.23570226039551584</v>
      </c>
      <c r="G109" s="2">
        <v>13.5</v>
      </c>
      <c r="H109" s="10">
        <v>12</v>
      </c>
      <c r="I109" s="10">
        <v>12.5</v>
      </c>
      <c r="J109" s="10">
        <f t="shared" si="44"/>
        <v>12.666666666666666</v>
      </c>
      <c r="K109" s="10">
        <f t="shared" si="45"/>
        <v>0.62360956446232352</v>
      </c>
      <c r="L109" s="2">
        <v>9.5</v>
      </c>
      <c r="M109" s="10">
        <v>11.5</v>
      </c>
      <c r="N109" s="10">
        <v>11.5</v>
      </c>
      <c r="O109" s="11">
        <f t="shared" si="46"/>
        <v>10.833333333333334</v>
      </c>
      <c r="P109" s="11">
        <f t="shared" si="47"/>
        <v>0.94280904158206336</v>
      </c>
    </row>
    <row r="110" spans="1:16" x14ac:dyDescent="0.25">
      <c r="A110" s="9" t="s">
        <v>26</v>
      </c>
      <c r="B110" s="2">
        <v>1.5</v>
      </c>
      <c r="C110" s="10">
        <v>1</v>
      </c>
      <c r="D110" s="10">
        <v>0.5</v>
      </c>
      <c r="E110" s="10">
        <f t="shared" si="42"/>
        <v>1</v>
      </c>
      <c r="F110" s="10">
        <f t="shared" si="43"/>
        <v>0.40824829046386302</v>
      </c>
      <c r="G110" s="2">
        <v>4</v>
      </c>
      <c r="H110" s="10">
        <v>4</v>
      </c>
      <c r="I110" s="10">
        <v>3.5</v>
      </c>
      <c r="J110" s="10">
        <f t="shared" si="44"/>
        <v>3.8333333333333335</v>
      </c>
      <c r="K110" s="10">
        <f t="shared" si="45"/>
        <v>0.23570226039551584</v>
      </c>
      <c r="L110" s="2">
        <v>1.5</v>
      </c>
      <c r="M110" s="10">
        <v>2</v>
      </c>
      <c r="N110" s="10">
        <v>1.5</v>
      </c>
      <c r="O110" s="11">
        <f t="shared" si="46"/>
        <v>1.6666666666666667</v>
      </c>
      <c r="P110" s="11">
        <f t="shared" si="47"/>
        <v>0.23570226039551584</v>
      </c>
    </row>
    <row r="111" spans="1:16" x14ac:dyDescent="0.25">
      <c r="A111" s="9" t="s">
        <v>27</v>
      </c>
      <c r="B111" s="2">
        <v>0.5</v>
      </c>
      <c r="C111" s="10">
        <v>1.5</v>
      </c>
      <c r="D111" s="10">
        <v>0.5</v>
      </c>
      <c r="E111" s="10">
        <f t="shared" si="42"/>
        <v>0.83333333333333337</v>
      </c>
      <c r="F111" s="10">
        <f t="shared" si="43"/>
        <v>0.47140452079103168</v>
      </c>
      <c r="G111" s="2">
        <v>7</v>
      </c>
      <c r="H111" s="10">
        <v>7</v>
      </c>
      <c r="I111" s="2">
        <v>8.5</v>
      </c>
      <c r="J111" s="10">
        <f t="shared" si="44"/>
        <v>7.5</v>
      </c>
      <c r="K111" s="10">
        <f t="shared" si="45"/>
        <v>0.70710678118654757</v>
      </c>
      <c r="L111" s="2">
        <v>9.5</v>
      </c>
      <c r="M111" s="10">
        <v>10.5</v>
      </c>
      <c r="N111" s="2">
        <v>9.5</v>
      </c>
      <c r="O111" s="11">
        <f t="shared" si="46"/>
        <v>9.8333333333333339</v>
      </c>
      <c r="P111" s="11">
        <f t="shared" si="47"/>
        <v>0.47140452079103168</v>
      </c>
    </row>
    <row r="112" spans="1:16" x14ac:dyDescent="0.25">
      <c r="A112" s="9" t="s">
        <v>0</v>
      </c>
      <c r="B112" s="10">
        <v>3.5</v>
      </c>
      <c r="C112" s="10">
        <v>4.5</v>
      </c>
      <c r="D112" s="10">
        <v>4</v>
      </c>
      <c r="E112" s="10">
        <f t="shared" si="42"/>
        <v>4</v>
      </c>
      <c r="F112" s="10">
        <f t="shared" si="43"/>
        <v>0.40824829046386302</v>
      </c>
      <c r="G112" s="2">
        <v>10</v>
      </c>
      <c r="H112" s="2">
        <v>10</v>
      </c>
      <c r="I112" s="2">
        <v>10</v>
      </c>
      <c r="J112" s="10">
        <f t="shared" si="44"/>
        <v>10</v>
      </c>
      <c r="K112" s="10">
        <f t="shared" si="45"/>
        <v>0</v>
      </c>
      <c r="L112" s="2">
        <v>10</v>
      </c>
      <c r="M112" s="10">
        <v>12</v>
      </c>
      <c r="N112" s="10">
        <v>12.5</v>
      </c>
      <c r="O112" s="11">
        <f t="shared" si="46"/>
        <v>11.5</v>
      </c>
      <c r="P112" s="11">
        <f t="shared" si="47"/>
        <v>1.0801234497346435</v>
      </c>
    </row>
    <row r="113" spans="1:16" x14ac:dyDescent="0.25">
      <c r="A113" s="9" t="s">
        <v>28</v>
      </c>
      <c r="B113" s="10">
        <v>2.5</v>
      </c>
      <c r="C113" s="10">
        <v>3</v>
      </c>
      <c r="D113" s="10">
        <v>2.5</v>
      </c>
      <c r="E113" s="10">
        <f t="shared" si="42"/>
        <v>2.6666666666666665</v>
      </c>
      <c r="F113" s="10">
        <f t="shared" si="43"/>
        <v>0.23570226039551584</v>
      </c>
      <c r="G113" s="10">
        <v>5</v>
      </c>
      <c r="H113" s="10">
        <v>5</v>
      </c>
      <c r="I113" s="10">
        <v>5.5</v>
      </c>
      <c r="J113" s="10">
        <f t="shared" si="44"/>
        <v>5.166666666666667</v>
      </c>
      <c r="K113" s="10">
        <f t="shared" si="45"/>
        <v>0.23570226039551584</v>
      </c>
      <c r="L113" s="2">
        <v>9</v>
      </c>
      <c r="M113" s="2">
        <v>10</v>
      </c>
      <c r="N113" s="10">
        <v>8.5</v>
      </c>
      <c r="O113" s="11">
        <f t="shared" si="46"/>
        <v>9.1666666666666661</v>
      </c>
      <c r="P113" s="11">
        <f t="shared" si="47"/>
        <v>0.62360956446232352</v>
      </c>
    </row>
    <row r="114" spans="1:16" x14ac:dyDescent="0.25">
      <c r="A114" s="9" t="s">
        <v>29</v>
      </c>
      <c r="B114" s="2">
        <v>0</v>
      </c>
      <c r="C114" s="10">
        <v>0.5</v>
      </c>
      <c r="D114" s="10">
        <v>0.5</v>
      </c>
      <c r="E114" s="10">
        <f t="shared" si="42"/>
        <v>0.33333333333333331</v>
      </c>
      <c r="F114" s="10">
        <f t="shared" si="43"/>
        <v>0.23570226039551584</v>
      </c>
      <c r="G114" s="2">
        <v>3.5</v>
      </c>
      <c r="H114" s="10">
        <v>4</v>
      </c>
      <c r="I114" s="2">
        <v>3.5</v>
      </c>
      <c r="J114" s="10">
        <f t="shared" si="44"/>
        <v>3.6666666666666665</v>
      </c>
      <c r="K114" s="10">
        <f t="shared" si="45"/>
        <v>0.23570226039551584</v>
      </c>
      <c r="L114" s="2">
        <v>6</v>
      </c>
      <c r="M114" s="2">
        <v>4.5</v>
      </c>
      <c r="N114" s="10">
        <v>5.5</v>
      </c>
      <c r="O114" s="11">
        <f t="shared" si="46"/>
        <v>5.333333333333333</v>
      </c>
      <c r="P114" s="11">
        <f t="shared" si="47"/>
        <v>0.62360956446232352</v>
      </c>
    </row>
    <row r="115" spans="1:16" ht="14.4" x14ac:dyDescent="0.3">
      <c r="A115" s="14" t="s">
        <v>30</v>
      </c>
      <c r="B115" s="2">
        <v>7.5</v>
      </c>
      <c r="C115" s="10">
        <v>8.5</v>
      </c>
      <c r="D115" s="10">
        <v>9</v>
      </c>
      <c r="E115" s="10">
        <f t="shared" si="42"/>
        <v>8.3333333333333339</v>
      </c>
      <c r="F115" s="10">
        <f t="shared" si="43"/>
        <v>0.62360956446232352</v>
      </c>
      <c r="G115" s="2">
        <v>11</v>
      </c>
      <c r="H115" s="10">
        <v>13</v>
      </c>
      <c r="I115" s="10">
        <v>11.5</v>
      </c>
      <c r="J115" s="10">
        <f t="shared" si="44"/>
        <v>11.833333333333334</v>
      </c>
      <c r="K115" s="10">
        <f t="shared" si="45"/>
        <v>0.84983658559879749</v>
      </c>
      <c r="L115" s="2">
        <v>10.5</v>
      </c>
      <c r="M115" s="10">
        <v>11.5</v>
      </c>
      <c r="N115" s="10">
        <v>12.5</v>
      </c>
      <c r="O115" s="11">
        <f t="shared" si="46"/>
        <v>11.5</v>
      </c>
      <c r="P115" s="11">
        <f t="shared" si="47"/>
        <v>0.81649658092772603</v>
      </c>
    </row>
    <row r="116" spans="1:16" x14ac:dyDescent="0.25">
      <c r="G116" s="15"/>
      <c r="H116" s="16"/>
      <c r="I116" s="15"/>
      <c r="J116" s="17"/>
      <c r="K116" s="17"/>
    </row>
    <row r="117" spans="1:16" x14ac:dyDescent="0.25">
      <c r="A117" s="51" t="s">
        <v>11</v>
      </c>
      <c r="B117" s="52"/>
      <c r="C117" s="52"/>
      <c r="D117" s="52"/>
      <c r="E117" s="8"/>
      <c r="F117" s="8"/>
    </row>
    <row r="118" spans="1:16" x14ac:dyDescent="0.25">
      <c r="A118" s="53" t="s">
        <v>19</v>
      </c>
      <c r="B118" s="44" t="s">
        <v>2</v>
      </c>
      <c r="C118" s="45"/>
      <c r="D118" s="46"/>
      <c r="E118" s="47" t="s">
        <v>20</v>
      </c>
      <c r="F118" s="49" t="s">
        <v>21</v>
      </c>
      <c r="G118" s="44" t="s">
        <v>22</v>
      </c>
      <c r="H118" s="45"/>
      <c r="I118" s="46"/>
      <c r="J118" s="47" t="s">
        <v>20</v>
      </c>
      <c r="K118" s="49" t="s">
        <v>21</v>
      </c>
      <c r="L118" s="44" t="s">
        <v>23</v>
      </c>
      <c r="M118" s="45"/>
      <c r="N118" s="46"/>
      <c r="O118" s="47" t="s">
        <v>20</v>
      </c>
      <c r="P118" s="49" t="s">
        <v>21</v>
      </c>
    </row>
    <row r="119" spans="1:16" x14ac:dyDescent="0.25">
      <c r="A119" s="53"/>
      <c r="B119" s="1">
        <v>1</v>
      </c>
      <c r="C119" s="1">
        <v>2</v>
      </c>
      <c r="D119" s="1">
        <v>3</v>
      </c>
      <c r="E119" s="48"/>
      <c r="F119" s="50"/>
      <c r="G119" s="1">
        <v>1</v>
      </c>
      <c r="H119" s="1">
        <v>2</v>
      </c>
      <c r="I119" s="1">
        <v>3</v>
      </c>
      <c r="J119" s="48"/>
      <c r="K119" s="50"/>
      <c r="L119" s="1">
        <v>1</v>
      </c>
      <c r="M119" s="1">
        <v>2</v>
      </c>
      <c r="N119" s="1">
        <v>3</v>
      </c>
      <c r="O119" s="48"/>
      <c r="P119" s="50"/>
    </row>
    <row r="120" spans="1:16" x14ac:dyDescent="0.25">
      <c r="A120" s="9" t="s">
        <v>1</v>
      </c>
      <c r="B120" s="2">
        <v>0.5</v>
      </c>
      <c r="C120" s="10">
        <v>1</v>
      </c>
      <c r="D120" s="10">
        <v>1</v>
      </c>
      <c r="E120" s="10">
        <f>AVERAGE(B120:D120)</f>
        <v>0.83333333333333337</v>
      </c>
      <c r="F120" s="10">
        <f>_xlfn.STDEV.P(B120:D120)</f>
        <v>0.23570226039551584</v>
      </c>
      <c r="G120" s="2">
        <v>2.5</v>
      </c>
      <c r="H120" s="10">
        <v>1.5</v>
      </c>
      <c r="I120" s="10">
        <v>2</v>
      </c>
      <c r="J120" s="10">
        <f>AVERAGE(G120:I120)</f>
        <v>2</v>
      </c>
      <c r="K120" s="10">
        <f>_xlfn.STDEV.P(G120:I120)</f>
        <v>0.40824829046386302</v>
      </c>
      <c r="L120" s="2">
        <v>1.5</v>
      </c>
      <c r="M120" s="10">
        <v>2</v>
      </c>
      <c r="N120" s="10">
        <v>2.5</v>
      </c>
      <c r="O120" s="11">
        <f>AVERAGE(L120:N120)</f>
        <v>2</v>
      </c>
      <c r="P120" s="11">
        <f>_xlfn.STDEV.P(L120:N120)</f>
        <v>0.40824829046386302</v>
      </c>
    </row>
    <row r="121" spans="1:16" x14ac:dyDescent="0.25">
      <c r="A121" s="9" t="s">
        <v>24</v>
      </c>
      <c r="B121" s="2">
        <v>0.5</v>
      </c>
      <c r="C121" s="10">
        <v>0.5</v>
      </c>
      <c r="D121" s="10">
        <v>1</v>
      </c>
      <c r="E121" s="10">
        <f t="shared" ref="E121:E128" si="48">AVERAGE(B121:D121)</f>
        <v>0.66666666666666663</v>
      </c>
      <c r="F121" s="10">
        <f t="shared" ref="F121:F128" si="49">_xlfn.STDEV.P(B121:D121)</f>
        <v>0.23570226039551584</v>
      </c>
      <c r="G121" s="2">
        <v>4.5</v>
      </c>
      <c r="H121" s="10">
        <v>4.5</v>
      </c>
      <c r="I121" s="10">
        <v>4</v>
      </c>
      <c r="J121" s="10">
        <f t="shared" ref="J121:J128" si="50">AVERAGE(G121:I121)</f>
        <v>4.333333333333333</v>
      </c>
      <c r="K121" s="10">
        <f t="shared" ref="K121:K128" si="51">_xlfn.STDEV.P(G121:I121)</f>
        <v>0.23570226039551584</v>
      </c>
      <c r="L121" s="2">
        <v>4.5</v>
      </c>
      <c r="M121" s="2">
        <v>4.5</v>
      </c>
      <c r="N121" s="10">
        <v>4.5</v>
      </c>
      <c r="O121" s="11">
        <f t="shared" ref="O121:O128" si="52">AVERAGE(L121:N121)</f>
        <v>4.5</v>
      </c>
      <c r="P121" s="11">
        <f t="shared" ref="P121:P128" si="53">_xlfn.STDEV.P(L121:N121)</f>
        <v>0</v>
      </c>
    </row>
    <row r="122" spans="1:16" x14ac:dyDescent="0.25">
      <c r="A122" s="9" t="s">
        <v>25</v>
      </c>
      <c r="B122" s="10">
        <v>0.5</v>
      </c>
      <c r="C122" s="10">
        <v>0.5</v>
      </c>
      <c r="D122" s="10">
        <v>1</v>
      </c>
      <c r="E122" s="10">
        <f t="shared" si="48"/>
        <v>0.66666666666666663</v>
      </c>
      <c r="F122" s="10">
        <f t="shared" si="49"/>
        <v>0.23570226039551584</v>
      </c>
      <c r="G122" s="2">
        <v>8.5</v>
      </c>
      <c r="H122" s="10">
        <v>9</v>
      </c>
      <c r="I122" s="10">
        <v>10</v>
      </c>
      <c r="J122" s="10">
        <f t="shared" si="50"/>
        <v>9.1666666666666661</v>
      </c>
      <c r="K122" s="10">
        <f t="shared" si="51"/>
        <v>0.62360956446232352</v>
      </c>
      <c r="L122" s="2">
        <v>8.5</v>
      </c>
      <c r="M122" s="10">
        <v>7.5</v>
      </c>
      <c r="N122" s="10">
        <v>9.5</v>
      </c>
      <c r="O122" s="11">
        <f t="shared" si="52"/>
        <v>8.5</v>
      </c>
      <c r="P122" s="11">
        <f t="shared" si="53"/>
        <v>0.81649658092772603</v>
      </c>
    </row>
    <row r="123" spans="1:16" x14ac:dyDescent="0.25">
      <c r="A123" s="9" t="s">
        <v>26</v>
      </c>
      <c r="B123" s="2">
        <v>0.5</v>
      </c>
      <c r="C123" s="10">
        <v>0.5</v>
      </c>
      <c r="D123" s="10">
        <v>0.5</v>
      </c>
      <c r="E123" s="10">
        <f t="shared" si="48"/>
        <v>0.5</v>
      </c>
      <c r="F123" s="10">
        <f t="shared" si="49"/>
        <v>0</v>
      </c>
      <c r="G123" s="2">
        <v>1</v>
      </c>
      <c r="H123" s="10">
        <v>1</v>
      </c>
      <c r="I123" s="10">
        <v>1</v>
      </c>
      <c r="J123" s="10">
        <f t="shared" si="50"/>
        <v>1</v>
      </c>
      <c r="K123" s="10">
        <f t="shared" si="51"/>
        <v>0</v>
      </c>
      <c r="L123" s="2">
        <v>0.5</v>
      </c>
      <c r="M123" s="10">
        <v>2</v>
      </c>
      <c r="N123" s="10">
        <v>1.5</v>
      </c>
      <c r="O123" s="11">
        <f t="shared" si="52"/>
        <v>1.3333333333333333</v>
      </c>
      <c r="P123" s="11">
        <f t="shared" si="53"/>
        <v>0.62360956446232352</v>
      </c>
    </row>
    <row r="124" spans="1:16" x14ac:dyDescent="0.25">
      <c r="A124" s="9" t="s">
        <v>27</v>
      </c>
      <c r="B124" s="2">
        <v>0.5</v>
      </c>
      <c r="C124" s="10">
        <v>0.5</v>
      </c>
      <c r="D124" s="10">
        <v>0.5</v>
      </c>
      <c r="E124" s="10">
        <f t="shared" si="48"/>
        <v>0.5</v>
      </c>
      <c r="F124" s="10">
        <f t="shared" si="49"/>
        <v>0</v>
      </c>
      <c r="G124" s="2">
        <v>1</v>
      </c>
      <c r="H124" s="10">
        <v>1.5</v>
      </c>
      <c r="I124" s="10">
        <v>1.5</v>
      </c>
      <c r="J124" s="10">
        <f t="shared" si="50"/>
        <v>1.3333333333333333</v>
      </c>
      <c r="K124" s="10">
        <f t="shared" si="51"/>
        <v>0.23570226039551584</v>
      </c>
      <c r="L124" s="2">
        <v>1</v>
      </c>
      <c r="M124" s="10">
        <v>1.5</v>
      </c>
      <c r="N124" s="10">
        <v>1.5</v>
      </c>
      <c r="O124" s="11">
        <f t="shared" si="52"/>
        <v>1.3333333333333333</v>
      </c>
      <c r="P124" s="11">
        <f t="shared" si="53"/>
        <v>0.23570226039551584</v>
      </c>
    </row>
    <row r="125" spans="1:16" x14ac:dyDescent="0.25">
      <c r="A125" s="9" t="s">
        <v>0</v>
      </c>
      <c r="B125" s="2">
        <v>0.5</v>
      </c>
      <c r="C125" s="10">
        <v>0.5</v>
      </c>
      <c r="D125" s="10">
        <v>0.5</v>
      </c>
      <c r="E125" s="10">
        <f t="shared" si="48"/>
        <v>0.5</v>
      </c>
      <c r="F125" s="10">
        <f t="shared" si="49"/>
        <v>0</v>
      </c>
      <c r="G125" s="2">
        <v>3</v>
      </c>
      <c r="H125" s="10">
        <v>3.5</v>
      </c>
      <c r="I125" s="10">
        <v>2.5</v>
      </c>
      <c r="J125" s="10">
        <f t="shared" si="50"/>
        <v>3</v>
      </c>
      <c r="K125" s="10">
        <f t="shared" si="51"/>
        <v>0.40824829046386302</v>
      </c>
      <c r="L125" s="2">
        <v>1</v>
      </c>
      <c r="M125" s="10">
        <v>1</v>
      </c>
      <c r="N125" s="10">
        <v>0.5</v>
      </c>
      <c r="O125" s="11">
        <f t="shared" si="52"/>
        <v>0.83333333333333337</v>
      </c>
      <c r="P125" s="11">
        <f t="shared" si="53"/>
        <v>0.23570226039551584</v>
      </c>
    </row>
    <row r="126" spans="1:16" x14ac:dyDescent="0.25">
      <c r="A126" s="9" t="s">
        <v>28</v>
      </c>
      <c r="B126" s="10">
        <v>1.5</v>
      </c>
      <c r="C126" s="10">
        <v>2.5</v>
      </c>
      <c r="D126" s="10">
        <v>2</v>
      </c>
      <c r="E126" s="10">
        <f t="shared" si="48"/>
        <v>2</v>
      </c>
      <c r="F126" s="10">
        <f t="shared" si="49"/>
        <v>0.40824829046386302</v>
      </c>
      <c r="G126" s="10">
        <v>12</v>
      </c>
      <c r="H126" s="10">
        <v>11</v>
      </c>
      <c r="I126" s="10">
        <v>9.5</v>
      </c>
      <c r="J126" s="10">
        <f t="shared" si="50"/>
        <v>10.833333333333334</v>
      </c>
      <c r="K126" s="10">
        <f t="shared" si="51"/>
        <v>1.0274023338281628</v>
      </c>
      <c r="L126" s="2">
        <v>9</v>
      </c>
      <c r="M126" s="2">
        <v>8</v>
      </c>
      <c r="N126" s="10">
        <v>8.5</v>
      </c>
      <c r="O126" s="11">
        <f t="shared" si="52"/>
        <v>8.5</v>
      </c>
      <c r="P126" s="11">
        <f t="shared" si="53"/>
        <v>0.40824829046386302</v>
      </c>
    </row>
    <row r="127" spans="1:16" x14ac:dyDescent="0.25">
      <c r="A127" s="9" t="s">
        <v>29</v>
      </c>
      <c r="B127" s="10">
        <v>0.5</v>
      </c>
      <c r="C127" s="10">
        <v>2</v>
      </c>
      <c r="D127" s="10">
        <v>0.5</v>
      </c>
      <c r="E127" s="10">
        <f t="shared" si="48"/>
        <v>1</v>
      </c>
      <c r="F127" s="10">
        <f t="shared" si="49"/>
        <v>0.70710678118654757</v>
      </c>
      <c r="G127" s="2">
        <v>5.5</v>
      </c>
      <c r="H127" s="10">
        <v>6</v>
      </c>
      <c r="I127" s="2">
        <v>5</v>
      </c>
      <c r="J127" s="10">
        <f t="shared" si="50"/>
        <v>5.5</v>
      </c>
      <c r="K127" s="10">
        <f t="shared" si="51"/>
        <v>0.40824829046386302</v>
      </c>
      <c r="L127" s="2">
        <v>6</v>
      </c>
      <c r="M127" s="2">
        <v>6</v>
      </c>
      <c r="N127" s="10">
        <v>6</v>
      </c>
      <c r="O127" s="11">
        <f t="shared" si="52"/>
        <v>6</v>
      </c>
      <c r="P127" s="11">
        <f t="shared" si="53"/>
        <v>0</v>
      </c>
    </row>
    <row r="128" spans="1:16" ht="14.4" x14ac:dyDescent="0.3">
      <c r="A128" s="14" t="s">
        <v>30</v>
      </c>
      <c r="B128" s="2">
        <v>0.5</v>
      </c>
      <c r="C128" s="10">
        <v>0.5</v>
      </c>
      <c r="D128" s="10">
        <v>0.5</v>
      </c>
      <c r="E128" s="10">
        <f t="shared" si="48"/>
        <v>0.5</v>
      </c>
      <c r="F128" s="10">
        <f t="shared" si="49"/>
        <v>0</v>
      </c>
      <c r="G128" s="10">
        <v>10</v>
      </c>
      <c r="H128" s="10">
        <v>8</v>
      </c>
      <c r="I128" s="10">
        <v>9.5</v>
      </c>
      <c r="J128" s="10">
        <f t="shared" si="50"/>
        <v>9.1666666666666661</v>
      </c>
      <c r="K128" s="10">
        <f t="shared" si="51"/>
        <v>0.84983658559879749</v>
      </c>
      <c r="L128" s="2">
        <v>8.5</v>
      </c>
      <c r="M128" s="2">
        <v>8.5</v>
      </c>
      <c r="N128" s="10">
        <v>7</v>
      </c>
      <c r="O128" s="11">
        <f t="shared" si="52"/>
        <v>8</v>
      </c>
      <c r="P128" s="11">
        <f t="shared" si="53"/>
        <v>0.70710678118654757</v>
      </c>
    </row>
    <row r="131" spans="1:16" x14ac:dyDescent="0.25">
      <c r="A131" s="51" t="s">
        <v>12</v>
      </c>
      <c r="B131" s="52"/>
      <c r="C131" s="52"/>
      <c r="D131" s="52"/>
      <c r="E131" s="8"/>
      <c r="F131" s="8"/>
    </row>
    <row r="132" spans="1:16" x14ac:dyDescent="0.25">
      <c r="A132" s="53" t="s">
        <v>19</v>
      </c>
      <c r="B132" s="44" t="s">
        <v>2</v>
      </c>
      <c r="C132" s="45"/>
      <c r="D132" s="46"/>
      <c r="E132" s="47" t="s">
        <v>20</v>
      </c>
      <c r="F132" s="49" t="s">
        <v>21</v>
      </c>
      <c r="G132" s="44" t="s">
        <v>22</v>
      </c>
      <c r="H132" s="45"/>
      <c r="I132" s="46"/>
      <c r="J132" s="47" t="s">
        <v>20</v>
      </c>
      <c r="K132" s="49" t="s">
        <v>21</v>
      </c>
      <c r="L132" s="44" t="s">
        <v>23</v>
      </c>
      <c r="M132" s="45"/>
      <c r="N132" s="46"/>
      <c r="O132" s="47" t="s">
        <v>20</v>
      </c>
      <c r="P132" s="49" t="s">
        <v>21</v>
      </c>
    </row>
    <row r="133" spans="1:16" x14ac:dyDescent="0.25">
      <c r="A133" s="53"/>
      <c r="B133" s="1">
        <v>1</v>
      </c>
      <c r="C133" s="1">
        <v>2</v>
      </c>
      <c r="D133" s="1">
        <v>3</v>
      </c>
      <c r="E133" s="48"/>
      <c r="F133" s="50"/>
      <c r="G133" s="1">
        <v>1</v>
      </c>
      <c r="H133" s="1">
        <v>2</v>
      </c>
      <c r="I133" s="1">
        <v>3</v>
      </c>
      <c r="J133" s="48"/>
      <c r="K133" s="50"/>
      <c r="L133" s="1">
        <v>1</v>
      </c>
      <c r="M133" s="1">
        <v>2</v>
      </c>
      <c r="N133" s="1">
        <v>3</v>
      </c>
      <c r="O133" s="48"/>
      <c r="P133" s="50"/>
    </row>
    <row r="134" spans="1:16" x14ac:dyDescent="0.25">
      <c r="A134" s="9" t="s">
        <v>1</v>
      </c>
      <c r="B134" s="2">
        <v>10</v>
      </c>
      <c r="C134" s="10">
        <v>9.5</v>
      </c>
      <c r="D134" s="10">
        <v>11.5</v>
      </c>
      <c r="E134" s="10">
        <f>AVERAGE(B134:D134)</f>
        <v>10.333333333333334</v>
      </c>
      <c r="F134" s="10">
        <f>_xlfn.STDEV.P(B134:D134)</f>
        <v>0.84983658559879749</v>
      </c>
      <c r="G134" s="2">
        <v>9.5</v>
      </c>
      <c r="H134" s="10">
        <v>11</v>
      </c>
      <c r="I134" s="10">
        <v>11</v>
      </c>
      <c r="J134" s="10">
        <f>AVERAGE(G134:I134)</f>
        <v>10.5</v>
      </c>
      <c r="K134" s="10">
        <f>_xlfn.STDEV.P(G134:I134)</f>
        <v>0.70710678118654757</v>
      </c>
      <c r="L134" s="2">
        <v>6.5</v>
      </c>
      <c r="M134" s="10">
        <v>7</v>
      </c>
      <c r="N134" s="10">
        <v>7.5</v>
      </c>
      <c r="O134" s="11">
        <f>AVERAGE(L134:N134)</f>
        <v>7</v>
      </c>
      <c r="P134" s="11">
        <f>_xlfn.STDEV.P(L134:N134)</f>
        <v>0.40824829046386302</v>
      </c>
    </row>
    <row r="135" spans="1:16" x14ac:dyDescent="0.25">
      <c r="A135" s="9" t="s">
        <v>24</v>
      </c>
      <c r="B135" s="2">
        <v>7.5</v>
      </c>
      <c r="C135" s="10">
        <v>7</v>
      </c>
      <c r="D135" s="10">
        <v>8.5</v>
      </c>
      <c r="E135" s="10">
        <f t="shared" ref="E135:E142" si="54">AVERAGE(B135:D135)</f>
        <v>7.666666666666667</v>
      </c>
      <c r="F135" s="10">
        <f t="shared" ref="F135:F142" si="55">_xlfn.STDEV.P(B135:D135)</f>
        <v>0.62360956446232352</v>
      </c>
      <c r="G135" s="2">
        <v>9.5</v>
      </c>
      <c r="H135" s="10">
        <v>9.5</v>
      </c>
      <c r="I135" s="10">
        <v>11.5</v>
      </c>
      <c r="J135" s="10">
        <f t="shared" ref="J135:J142" si="56">AVERAGE(G135:I135)</f>
        <v>10.166666666666666</v>
      </c>
      <c r="K135" s="10">
        <f t="shared" ref="K135:K142" si="57">_xlfn.STDEV.P(G135:I135)</f>
        <v>0.94280904158206336</v>
      </c>
      <c r="L135" s="2">
        <v>11</v>
      </c>
      <c r="M135" s="10">
        <v>11.5</v>
      </c>
      <c r="N135" s="2">
        <v>11</v>
      </c>
      <c r="O135" s="11">
        <f t="shared" ref="O135:O142" si="58">AVERAGE(L135:N135)</f>
        <v>11.166666666666666</v>
      </c>
      <c r="P135" s="11">
        <f t="shared" ref="P135:P142" si="59">_xlfn.STDEV.P(L135:N135)</f>
        <v>0.23570226039551584</v>
      </c>
    </row>
    <row r="136" spans="1:16" x14ac:dyDescent="0.25">
      <c r="A136" s="9" t="s">
        <v>25</v>
      </c>
      <c r="B136" s="2">
        <v>9</v>
      </c>
      <c r="C136" s="10">
        <v>8.5</v>
      </c>
      <c r="D136" s="10">
        <v>9</v>
      </c>
      <c r="E136" s="10">
        <f t="shared" si="54"/>
        <v>8.8333333333333339</v>
      </c>
      <c r="F136" s="10">
        <f t="shared" si="55"/>
        <v>0.23570226039551584</v>
      </c>
      <c r="G136" s="10">
        <v>11.5</v>
      </c>
      <c r="H136" s="10">
        <v>12</v>
      </c>
      <c r="I136" s="2">
        <v>12.5</v>
      </c>
      <c r="J136" s="10">
        <f t="shared" si="56"/>
        <v>12</v>
      </c>
      <c r="K136" s="10">
        <f t="shared" si="57"/>
        <v>0.40824829046386302</v>
      </c>
      <c r="L136" s="2">
        <v>12.5</v>
      </c>
      <c r="M136" s="2">
        <v>12.5</v>
      </c>
      <c r="N136" s="10">
        <v>11.5</v>
      </c>
      <c r="O136" s="11">
        <f t="shared" si="58"/>
        <v>12.166666666666666</v>
      </c>
      <c r="P136" s="11">
        <f t="shared" si="59"/>
        <v>0.47140452079103168</v>
      </c>
    </row>
    <row r="137" spans="1:16" x14ac:dyDescent="0.25">
      <c r="A137" s="9" t="s">
        <v>26</v>
      </c>
      <c r="B137" s="2">
        <v>8</v>
      </c>
      <c r="C137" s="10">
        <v>9</v>
      </c>
      <c r="D137" s="10">
        <v>9</v>
      </c>
      <c r="E137" s="10">
        <f t="shared" si="54"/>
        <v>8.6666666666666661</v>
      </c>
      <c r="F137" s="10">
        <f t="shared" si="55"/>
        <v>0.47140452079103168</v>
      </c>
      <c r="G137" s="2">
        <v>10</v>
      </c>
      <c r="H137" s="10">
        <v>9.5</v>
      </c>
      <c r="I137" s="10">
        <v>11</v>
      </c>
      <c r="J137" s="10">
        <f t="shared" si="56"/>
        <v>10.166666666666666</v>
      </c>
      <c r="K137" s="10">
        <f t="shared" si="57"/>
        <v>0.62360956446232352</v>
      </c>
      <c r="L137" s="2">
        <v>10.5</v>
      </c>
      <c r="M137" s="10">
        <v>10.5</v>
      </c>
      <c r="N137" s="10">
        <v>11.5</v>
      </c>
      <c r="O137" s="11">
        <f t="shared" si="58"/>
        <v>10.833333333333334</v>
      </c>
      <c r="P137" s="11">
        <f t="shared" si="59"/>
        <v>0.47140452079103168</v>
      </c>
    </row>
    <row r="138" spans="1:16" x14ac:dyDescent="0.25">
      <c r="A138" s="9" t="s">
        <v>27</v>
      </c>
      <c r="B138" s="2">
        <v>6</v>
      </c>
      <c r="C138" s="10">
        <v>7</v>
      </c>
      <c r="D138" s="10">
        <v>8</v>
      </c>
      <c r="E138" s="10">
        <f t="shared" si="54"/>
        <v>7</v>
      </c>
      <c r="F138" s="10">
        <f t="shared" si="55"/>
        <v>0.81649658092772603</v>
      </c>
      <c r="G138" s="2">
        <v>12</v>
      </c>
      <c r="H138" s="10">
        <v>9.5</v>
      </c>
      <c r="I138" s="10">
        <v>11.5</v>
      </c>
      <c r="J138" s="10">
        <f t="shared" si="56"/>
        <v>11</v>
      </c>
      <c r="K138" s="10">
        <f t="shared" si="57"/>
        <v>1.0801234497346435</v>
      </c>
      <c r="L138" s="2">
        <v>11</v>
      </c>
      <c r="M138" s="10">
        <v>10</v>
      </c>
      <c r="N138" s="2">
        <v>12.5</v>
      </c>
      <c r="O138" s="11">
        <f t="shared" si="58"/>
        <v>11.166666666666666</v>
      </c>
      <c r="P138" s="11">
        <f t="shared" si="59"/>
        <v>1.0274023338281628</v>
      </c>
    </row>
    <row r="139" spans="1:16" x14ac:dyDescent="0.25">
      <c r="A139" s="9" t="s">
        <v>0</v>
      </c>
      <c r="B139" s="10">
        <v>8</v>
      </c>
      <c r="C139" s="10">
        <v>9</v>
      </c>
      <c r="D139" s="10">
        <v>10</v>
      </c>
      <c r="E139" s="10">
        <f t="shared" si="54"/>
        <v>9</v>
      </c>
      <c r="F139" s="10">
        <f t="shared" si="55"/>
        <v>0.81649658092772603</v>
      </c>
      <c r="G139" s="10">
        <v>10</v>
      </c>
      <c r="H139" s="10">
        <v>11.5</v>
      </c>
      <c r="I139" s="10">
        <v>12</v>
      </c>
      <c r="J139" s="10">
        <f t="shared" si="56"/>
        <v>11.166666666666666</v>
      </c>
      <c r="K139" s="10">
        <f t="shared" si="57"/>
        <v>0.84983658559879749</v>
      </c>
      <c r="L139" s="2">
        <v>13.5</v>
      </c>
      <c r="M139" s="10">
        <v>11</v>
      </c>
      <c r="N139" s="10">
        <v>12</v>
      </c>
      <c r="O139" s="11">
        <f t="shared" si="58"/>
        <v>12.166666666666666</v>
      </c>
      <c r="P139" s="11">
        <f t="shared" si="59"/>
        <v>1.0274023338281628</v>
      </c>
    </row>
    <row r="140" spans="1:16" x14ac:dyDescent="0.25">
      <c r="A140" s="9" t="s">
        <v>28</v>
      </c>
      <c r="B140" s="10">
        <v>5.5</v>
      </c>
      <c r="C140" s="10">
        <v>5.5</v>
      </c>
      <c r="D140" s="10">
        <v>6.5</v>
      </c>
      <c r="E140" s="10">
        <f t="shared" si="54"/>
        <v>5.833333333333333</v>
      </c>
      <c r="F140" s="10">
        <f t="shared" si="55"/>
        <v>0.47140452079103168</v>
      </c>
      <c r="G140" s="10">
        <v>7.5</v>
      </c>
      <c r="H140" s="10">
        <v>8.5</v>
      </c>
      <c r="I140" s="10">
        <v>7</v>
      </c>
      <c r="J140" s="10">
        <f t="shared" si="56"/>
        <v>7.666666666666667</v>
      </c>
      <c r="K140" s="10">
        <f t="shared" si="57"/>
        <v>0.62360956446232352</v>
      </c>
      <c r="L140" s="2">
        <v>6</v>
      </c>
      <c r="M140" s="2">
        <v>7</v>
      </c>
      <c r="N140" s="10">
        <v>6.5</v>
      </c>
      <c r="O140" s="11">
        <f t="shared" si="58"/>
        <v>6.5</v>
      </c>
      <c r="P140" s="11">
        <f t="shared" si="59"/>
        <v>0.40824829046386302</v>
      </c>
    </row>
    <row r="141" spans="1:16" x14ac:dyDescent="0.25">
      <c r="A141" s="9" t="s">
        <v>29</v>
      </c>
      <c r="B141" s="10">
        <v>1</v>
      </c>
      <c r="C141" s="10">
        <v>1</v>
      </c>
      <c r="D141" s="10">
        <v>1</v>
      </c>
      <c r="E141" s="10">
        <f t="shared" si="54"/>
        <v>1</v>
      </c>
      <c r="F141" s="10">
        <f t="shared" si="55"/>
        <v>0</v>
      </c>
      <c r="G141" s="2">
        <v>8</v>
      </c>
      <c r="H141" s="10">
        <v>9.5</v>
      </c>
      <c r="I141" s="2">
        <v>8.5</v>
      </c>
      <c r="J141" s="10">
        <f t="shared" si="56"/>
        <v>8.6666666666666661</v>
      </c>
      <c r="K141" s="10">
        <f t="shared" si="57"/>
        <v>0.62360956446232352</v>
      </c>
      <c r="L141" s="2">
        <v>7</v>
      </c>
      <c r="M141" s="2">
        <v>6.5</v>
      </c>
      <c r="N141" s="10">
        <v>7.5</v>
      </c>
      <c r="O141" s="11">
        <f t="shared" si="58"/>
        <v>7</v>
      </c>
      <c r="P141" s="11">
        <f t="shared" si="59"/>
        <v>0.40824829046386302</v>
      </c>
    </row>
    <row r="142" spans="1:16" ht="14.4" x14ac:dyDescent="0.3">
      <c r="A142" s="14" t="s">
        <v>30</v>
      </c>
      <c r="B142" s="2">
        <v>7</v>
      </c>
      <c r="C142" s="10">
        <v>6.5</v>
      </c>
      <c r="D142" s="10">
        <v>7.5</v>
      </c>
      <c r="E142" s="10">
        <f t="shared" si="54"/>
        <v>7</v>
      </c>
      <c r="F142" s="10">
        <f t="shared" si="55"/>
        <v>0.40824829046386302</v>
      </c>
      <c r="G142" s="10">
        <v>7</v>
      </c>
      <c r="H142" s="10">
        <v>8.5</v>
      </c>
      <c r="I142" s="10">
        <v>8.5</v>
      </c>
      <c r="J142" s="10">
        <f t="shared" si="56"/>
        <v>8</v>
      </c>
      <c r="K142" s="10">
        <f t="shared" si="57"/>
        <v>0.70710678118654757</v>
      </c>
      <c r="L142" s="2">
        <v>8</v>
      </c>
      <c r="M142" s="2">
        <v>8.5</v>
      </c>
      <c r="N142" s="10">
        <v>7</v>
      </c>
      <c r="O142" s="11">
        <f t="shared" si="58"/>
        <v>7.833333333333333</v>
      </c>
      <c r="P142" s="11">
        <f t="shared" si="59"/>
        <v>0.62360956446232352</v>
      </c>
    </row>
    <row r="144" spans="1:16" x14ac:dyDescent="0.25">
      <c r="G144" s="15"/>
      <c r="H144" s="16"/>
      <c r="I144" s="15"/>
      <c r="J144" s="18"/>
    </row>
    <row r="145" spans="1:16" x14ac:dyDescent="0.25">
      <c r="A145" s="51" t="s">
        <v>13</v>
      </c>
      <c r="B145" s="52"/>
      <c r="C145" s="52"/>
      <c r="D145" s="52"/>
      <c r="E145" s="8"/>
      <c r="F145" s="8"/>
    </row>
    <row r="146" spans="1:16" x14ac:dyDescent="0.25">
      <c r="A146" s="53" t="s">
        <v>19</v>
      </c>
      <c r="B146" s="44" t="s">
        <v>2</v>
      </c>
      <c r="C146" s="45"/>
      <c r="D146" s="46"/>
      <c r="E146" s="47" t="s">
        <v>20</v>
      </c>
      <c r="F146" s="49" t="s">
        <v>21</v>
      </c>
      <c r="G146" s="44" t="s">
        <v>22</v>
      </c>
      <c r="H146" s="45"/>
      <c r="I146" s="46"/>
      <c r="J146" s="47" t="s">
        <v>20</v>
      </c>
      <c r="K146" s="49" t="s">
        <v>21</v>
      </c>
      <c r="L146" s="44" t="s">
        <v>23</v>
      </c>
      <c r="M146" s="45"/>
      <c r="N146" s="46"/>
      <c r="O146" s="47" t="s">
        <v>20</v>
      </c>
      <c r="P146" s="49" t="s">
        <v>21</v>
      </c>
    </row>
    <row r="147" spans="1:16" x14ac:dyDescent="0.25">
      <c r="A147" s="53"/>
      <c r="B147" s="1">
        <v>1</v>
      </c>
      <c r="C147" s="1">
        <v>2</v>
      </c>
      <c r="D147" s="1">
        <v>3</v>
      </c>
      <c r="E147" s="48"/>
      <c r="F147" s="50"/>
      <c r="G147" s="1">
        <v>1</v>
      </c>
      <c r="H147" s="1">
        <v>2</v>
      </c>
      <c r="I147" s="1">
        <v>3</v>
      </c>
      <c r="J147" s="48"/>
      <c r="K147" s="50"/>
      <c r="L147" s="1">
        <v>1</v>
      </c>
      <c r="M147" s="1">
        <v>2</v>
      </c>
      <c r="N147" s="1">
        <v>3</v>
      </c>
      <c r="O147" s="48"/>
      <c r="P147" s="50"/>
    </row>
    <row r="148" spans="1:16" x14ac:dyDescent="0.25">
      <c r="A148" s="9" t="s">
        <v>1</v>
      </c>
      <c r="B148" s="2">
        <v>1</v>
      </c>
      <c r="C148" s="10">
        <v>2</v>
      </c>
      <c r="D148" s="10">
        <v>1</v>
      </c>
      <c r="E148" s="10">
        <f>AVERAGE(B148:D148)</f>
        <v>1.3333333333333333</v>
      </c>
      <c r="F148" s="10">
        <f>_xlfn.STDEV.P(B148:D148)</f>
        <v>0.47140452079103168</v>
      </c>
      <c r="G148" s="2">
        <v>9</v>
      </c>
      <c r="H148" s="10">
        <v>8</v>
      </c>
      <c r="I148" s="10">
        <v>8</v>
      </c>
      <c r="J148" s="10">
        <f>AVERAGE(G148:I148)</f>
        <v>8.3333333333333339</v>
      </c>
      <c r="K148" s="10">
        <f>_xlfn.STDEV.P(G148:I148)</f>
        <v>0.47140452079103168</v>
      </c>
      <c r="L148" s="2">
        <v>6</v>
      </c>
      <c r="M148" s="10">
        <v>5</v>
      </c>
      <c r="N148" s="10">
        <v>5.5</v>
      </c>
      <c r="O148" s="11">
        <f>AVERAGE(L148:N148)</f>
        <v>5.5</v>
      </c>
      <c r="P148" s="11">
        <f>_xlfn.STDEV.P(L148:N148)</f>
        <v>0.40824829046386302</v>
      </c>
    </row>
    <row r="149" spans="1:16" x14ac:dyDescent="0.25">
      <c r="A149" s="9" t="s">
        <v>24</v>
      </c>
      <c r="B149" s="2">
        <v>1</v>
      </c>
      <c r="C149" s="10">
        <v>2</v>
      </c>
      <c r="D149" s="10">
        <v>1</v>
      </c>
      <c r="E149" s="10">
        <f t="shared" ref="E149:E156" si="60">AVERAGE(B149:D149)</f>
        <v>1.3333333333333333</v>
      </c>
      <c r="F149" s="10">
        <f t="shared" ref="F149:F156" si="61">_xlfn.STDEV.P(B149:D149)</f>
        <v>0.47140452079103168</v>
      </c>
      <c r="G149" s="2">
        <v>5</v>
      </c>
      <c r="H149" s="10">
        <v>4.5</v>
      </c>
      <c r="I149" s="10">
        <v>5</v>
      </c>
      <c r="J149" s="10">
        <f t="shared" ref="J149:J156" si="62">AVERAGE(G149:I149)</f>
        <v>4.833333333333333</v>
      </c>
      <c r="K149" s="10">
        <f t="shared" ref="K149:K156" si="63">_xlfn.STDEV.P(G149:I149)</f>
        <v>0.23570226039551584</v>
      </c>
      <c r="L149" s="2">
        <v>6</v>
      </c>
      <c r="M149" s="10">
        <v>7</v>
      </c>
      <c r="N149" s="2">
        <v>5.5</v>
      </c>
      <c r="O149" s="11">
        <f t="shared" ref="O149:O156" si="64">AVERAGE(L149:N149)</f>
        <v>6.166666666666667</v>
      </c>
      <c r="P149" s="11">
        <f t="shared" ref="P149:P156" si="65">_xlfn.STDEV.P(L149:N149)</f>
        <v>0.62360956446232352</v>
      </c>
    </row>
    <row r="150" spans="1:16" x14ac:dyDescent="0.25">
      <c r="A150" s="9" t="s">
        <v>25</v>
      </c>
      <c r="B150" s="2">
        <v>5</v>
      </c>
      <c r="C150" s="10">
        <v>6</v>
      </c>
      <c r="D150" s="10">
        <v>4</v>
      </c>
      <c r="E150" s="10">
        <f t="shared" si="60"/>
        <v>5</v>
      </c>
      <c r="F150" s="10">
        <f t="shared" si="61"/>
        <v>0.81649658092772603</v>
      </c>
      <c r="G150" s="10">
        <v>12</v>
      </c>
      <c r="H150" s="10">
        <v>14</v>
      </c>
      <c r="I150" s="2">
        <v>13</v>
      </c>
      <c r="J150" s="10">
        <f t="shared" si="62"/>
        <v>13</v>
      </c>
      <c r="K150" s="10">
        <f t="shared" si="63"/>
        <v>0.81649658092772603</v>
      </c>
      <c r="L150" s="2">
        <v>13</v>
      </c>
      <c r="M150" s="2">
        <v>11</v>
      </c>
      <c r="N150" s="10">
        <v>12</v>
      </c>
      <c r="O150" s="11">
        <f t="shared" si="64"/>
        <v>12</v>
      </c>
      <c r="P150" s="11">
        <f t="shared" si="65"/>
        <v>0.81649658092772603</v>
      </c>
    </row>
    <row r="151" spans="1:16" x14ac:dyDescent="0.25">
      <c r="A151" s="9" t="s">
        <v>26</v>
      </c>
      <c r="B151" s="2">
        <v>1</v>
      </c>
      <c r="C151" s="10">
        <v>1</v>
      </c>
      <c r="D151" s="10">
        <v>1</v>
      </c>
      <c r="E151" s="10">
        <f t="shared" si="60"/>
        <v>1</v>
      </c>
      <c r="F151" s="10">
        <f t="shared" si="61"/>
        <v>0</v>
      </c>
      <c r="G151" s="2">
        <v>5</v>
      </c>
      <c r="H151" s="10">
        <v>4.5</v>
      </c>
      <c r="I151" s="10">
        <v>4.5</v>
      </c>
      <c r="J151" s="10">
        <f t="shared" si="62"/>
        <v>4.666666666666667</v>
      </c>
      <c r="K151" s="10">
        <f t="shared" si="63"/>
        <v>0.23570226039551584</v>
      </c>
      <c r="L151" s="2">
        <v>2</v>
      </c>
      <c r="M151" s="10">
        <v>3</v>
      </c>
      <c r="N151" s="10">
        <v>2</v>
      </c>
      <c r="O151" s="11">
        <f t="shared" si="64"/>
        <v>2.3333333333333335</v>
      </c>
      <c r="P151" s="11">
        <f t="shared" si="65"/>
        <v>0.47140452079103168</v>
      </c>
    </row>
    <row r="152" spans="1:16" x14ac:dyDescent="0.25">
      <c r="A152" s="9" t="s">
        <v>27</v>
      </c>
      <c r="B152" s="2">
        <v>2</v>
      </c>
      <c r="C152" s="10">
        <v>1</v>
      </c>
      <c r="D152" s="10">
        <v>1</v>
      </c>
      <c r="E152" s="10">
        <f t="shared" si="60"/>
        <v>1.3333333333333333</v>
      </c>
      <c r="F152" s="10">
        <f t="shared" si="61"/>
        <v>0.47140452079103168</v>
      </c>
      <c r="G152" s="2">
        <v>1</v>
      </c>
      <c r="H152" s="10">
        <v>1</v>
      </c>
      <c r="I152" s="10">
        <v>2</v>
      </c>
      <c r="J152" s="10">
        <f t="shared" si="62"/>
        <v>1.3333333333333333</v>
      </c>
      <c r="K152" s="10">
        <f t="shared" si="63"/>
        <v>0.47140452079103168</v>
      </c>
      <c r="L152" s="2">
        <v>2</v>
      </c>
      <c r="M152" s="10">
        <v>1</v>
      </c>
      <c r="N152" s="2">
        <v>1.5</v>
      </c>
      <c r="O152" s="11">
        <f t="shared" si="64"/>
        <v>1.5</v>
      </c>
      <c r="P152" s="11">
        <f t="shared" si="65"/>
        <v>0.40824829046386302</v>
      </c>
    </row>
    <row r="153" spans="1:16" x14ac:dyDescent="0.25">
      <c r="A153" s="9" t="s">
        <v>0</v>
      </c>
      <c r="B153" s="10">
        <v>4</v>
      </c>
      <c r="C153" s="10">
        <v>4</v>
      </c>
      <c r="D153" s="10">
        <v>4</v>
      </c>
      <c r="E153" s="10">
        <f t="shared" si="60"/>
        <v>4</v>
      </c>
      <c r="F153" s="10">
        <f t="shared" si="61"/>
        <v>0</v>
      </c>
      <c r="G153" s="10">
        <v>9</v>
      </c>
      <c r="H153" s="10">
        <v>10</v>
      </c>
      <c r="I153" s="10">
        <v>8</v>
      </c>
      <c r="J153" s="10">
        <f t="shared" si="62"/>
        <v>9</v>
      </c>
      <c r="K153" s="10">
        <f t="shared" si="63"/>
        <v>0.81649658092772603</v>
      </c>
      <c r="L153" s="2">
        <v>5.5</v>
      </c>
      <c r="M153" s="10">
        <v>6.5</v>
      </c>
      <c r="N153" s="10">
        <v>6</v>
      </c>
      <c r="O153" s="11">
        <f t="shared" si="64"/>
        <v>6</v>
      </c>
      <c r="P153" s="11">
        <f t="shared" si="65"/>
        <v>0.40824829046386302</v>
      </c>
    </row>
    <row r="154" spans="1:16" x14ac:dyDescent="0.25">
      <c r="A154" s="9" t="s">
        <v>28</v>
      </c>
      <c r="B154" s="10">
        <v>9</v>
      </c>
      <c r="C154" s="10">
        <v>7</v>
      </c>
      <c r="D154" s="10">
        <v>8</v>
      </c>
      <c r="E154" s="10">
        <f t="shared" si="60"/>
        <v>8</v>
      </c>
      <c r="F154" s="10">
        <f t="shared" si="61"/>
        <v>0.81649658092772603</v>
      </c>
      <c r="G154" s="10">
        <v>13.5</v>
      </c>
      <c r="H154" s="10">
        <v>12</v>
      </c>
      <c r="I154" s="10">
        <v>13</v>
      </c>
      <c r="J154" s="10">
        <f t="shared" si="62"/>
        <v>12.833333333333334</v>
      </c>
      <c r="K154" s="10">
        <f t="shared" si="63"/>
        <v>0.62360956446232352</v>
      </c>
      <c r="L154" s="2">
        <v>12</v>
      </c>
      <c r="M154" s="2">
        <v>11</v>
      </c>
      <c r="N154" s="10">
        <v>10</v>
      </c>
      <c r="O154" s="11">
        <f t="shared" si="64"/>
        <v>11</v>
      </c>
      <c r="P154" s="11">
        <f t="shared" si="65"/>
        <v>0.81649658092772603</v>
      </c>
    </row>
    <row r="155" spans="1:16" x14ac:dyDescent="0.25">
      <c r="A155" s="9" t="s">
        <v>29</v>
      </c>
      <c r="B155" s="10">
        <v>1</v>
      </c>
      <c r="C155" s="10">
        <v>1</v>
      </c>
      <c r="D155" s="10">
        <v>1</v>
      </c>
      <c r="E155" s="10">
        <f t="shared" si="60"/>
        <v>1</v>
      </c>
      <c r="F155" s="10">
        <f t="shared" si="61"/>
        <v>0</v>
      </c>
      <c r="G155" s="2">
        <v>9</v>
      </c>
      <c r="H155" s="10">
        <v>9</v>
      </c>
      <c r="I155" s="2">
        <v>11</v>
      </c>
      <c r="J155" s="10">
        <f t="shared" si="62"/>
        <v>9.6666666666666661</v>
      </c>
      <c r="K155" s="10">
        <f t="shared" si="63"/>
        <v>0.94280904158206336</v>
      </c>
      <c r="L155" s="2">
        <v>8</v>
      </c>
      <c r="M155" s="2">
        <v>10</v>
      </c>
      <c r="N155" s="10">
        <v>8.5</v>
      </c>
      <c r="O155" s="11">
        <f t="shared" si="64"/>
        <v>8.8333333333333339</v>
      </c>
      <c r="P155" s="11">
        <f t="shared" si="65"/>
        <v>0.84983658559879749</v>
      </c>
    </row>
    <row r="156" spans="1:16" ht="14.4" x14ac:dyDescent="0.3">
      <c r="A156" s="14" t="s">
        <v>30</v>
      </c>
      <c r="B156" s="2">
        <v>3</v>
      </c>
      <c r="C156" s="10">
        <v>2</v>
      </c>
      <c r="D156" s="10">
        <v>3</v>
      </c>
      <c r="E156" s="10">
        <f t="shared" si="60"/>
        <v>2.6666666666666665</v>
      </c>
      <c r="F156" s="10">
        <f t="shared" si="61"/>
        <v>0.47140452079103168</v>
      </c>
      <c r="G156" s="10">
        <v>5</v>
      </c>
      <c r="H156" s="10">
        <v>4</v>
      </c>
      <c r="I156" s="10">
        <v>5</v>
      </c>
      <c r="J156" s="10">
        <f t="shared" si="62"/>
        <v>4.666666666666667</v>
      </c>
      <c r="K156" s="10">
        <f t="shared" si="63"/>
        <v>0.47140452079103168</v>
      </c>
      <c r="L156" s="2">
        <v>4</v>
      </c>
      <c r="M156" s="2">
        <v>4</v>
      </c>
      <c r="N156" s="10">
        <v>4</v>
      </c>
      <c r="O156" s="11">
        <f t="shared" si="64"/>
        <v>4</v>
      </c>
      <c r="P156" s="11">
        <f t="shared" si="65"/>
        <v>0</v>
      </c>
    </row>
    <row r="158" spans="1:16" x14ac:dyDescent="0.25">
      <c r="G158" s="15"/>
      <c r="H158" s="16"/>
      <c r="I158" s="15"/>
      <c r="J158" s="18"/>
    </row>
    <row r="159" spans="1:16" x14ac:dyDescent="0.25">
      <c r="A159" s="51" t="s">
        <v>14</v>
      </c>
      <c r="B159" s="52"/>
      <c r="C159" s="52"/>
      <c r="D159" s="52"/>
      <c r="E159" s="8"/>
      <c r="F159" s="8"/>
    </row>
    <row r="160" spans="1:16" x14ac:dyDescent="0.25">
      <c r="A160" s="53" t="s">
        <v>19</v>
      </c>
      <c r="B160" s="44" t="s">
        <v>2</v>
      </c>
      <c r="C160" s="45"/>
      <c r="D160" s="46"/>
      <c r="E160" s="47" t="s">
        <v>20</v>
      </c>
      <c r="F160" s="49" t="s">
        <v>21</v>
      </c>
      <c r="G160" s="44" t="s">
        <v>22</v>
      </c>
      <c r="H160" s="45"/>
      <c r="I160" s="46"/>
      <c r="J160" s="47" t="s">
        <v>20</v>
      </c>
      <c r="K160" s="49" t="s">
        <v>21</v>
      </c>
      <c r="L160" s="44" t="s">
        <v>23</v>
      </c>
      <c r="M160" s="45"/>
      <c r="N160" s="46"/>
      <c r="O160" s="47" t="s">
        <v>20</v>
      </c>
      <c r="P160" s="49" t="s">
        <v>21</v>
      </c>
    </row>
    <row r="161" spans="1:16" x14ac:dyDescent="0.25">
      <c r="A161" s="53"/>
      <c r="B161" s="1">
        <v>1</v>
      </c>
      <c r="C161" s="1">
        <v>2</v>
      </c>
      <c r="D161" s="1">
        <v>3</v>
      </c>
      <c r="E161" s="48"/>
      <c r="F161" s="50"/>
      <c r="G161" s="1">
        <v>1</v>
      </c>
      <c r="H161" s="1">
        <v>2</v>
      </c>
      <c r="I161" s="1">
        <v>3</v>
      </c>
      <c r="J161" s="48"/>
      <c r="K161" s="50"/>
      <c r="L161" s="1">
        <v>1</v>
      </c>
      <c r="M161" s="1">
        <v>2</v>
      </c>
      <c r="N161" s="1">
        <v>3</v>
      </c>
      <c r="O161" s="48"/>
      <c r="P161" s="50"/>
    </row>
    <row r="162" spans="1:16" x14ac:dyDescent="0.25">
      <c r="A162" s="9" t="s">
        <v>1</v>
      </c>
      <c r="B162" s="2">
        <v>3.5</v>
      </c>
      <c r="C162" s="10">
        <v>3.5</v>
      </c>
      <c r="D162" s="10">
        <v>3</v>
      </c>
      <c r="E162" s="10">
        <f>AVERAGE(B162:D162)</f>
        <v>3.3333333333333335</v>
      </c>
      <c r="F162" s="10">
        <f>_xlfn.STDEV.P(B162:D162)</f>
        <v>0.23570226039551584</v>
      </c>
      <c r="G162" s="2">
        <v>6</v>
      </c>
      <c r="H162" s="10">
        <v>6.5</v>
      </c>
      <c r="I162" s="10">
        <v>5.5</v>
      </c>
      <c r="J162" s="10">
        <f>AVERAGE(G162:I162)</f>
        <v>6</v>
      </c>
      <c r="K162" s="10">
        <f>_xlfn.STDEV.P(G162:I162)</f>
        <v>0.40824829046386302</v>
      </c>
      <c r="L162" s="2">
        <v>6.5</v>
      </c>
      <c r="M162" s="16">
        <v>7</v>
      </c>
      <c r="N162" s="10">
        <v>6</v>
      </c>
      <c r="O162" s="11">
        <f>AVERAGE(L162:N162)</f>
        <v>6.5</v>
      </c>
      <c r="P162" s="11">
        <f>_xlfn.STDEV.P(L162:N162)</f>
        <v>0.40824829046386302</v>
      </c>
    </row>
    <row r="163" spans="1:16" x14ac:dyDescent="0.25">
      <c r="A163" s="9" t="s">
        <v>24</v>
      </c>
      <c r="B163" s="2">
        <v>3.5</v>
      </c>
      <c r="C163" s="10">
        <v>4.5</v>
      </c>
      <c r="D163" s="10">
        <v>4.5</v>
      </c>
      <c r="E163" s="10">
        <f t="shared" ref="E163:E170" si="66">AVERAGE(B163:D163)</f>
        <v>4.166666666666667</v>
      </c>
      <c r="F163" s="10">
        <f t="shared" ref="F163:F170" si="67">_xlfn.STDEV.P(B163:D163)</f>
        <v>0.47140452079103168</v>
      </c>
      <c r="G163" s="2">
        <v>8.5</v>
      </c>
      <c r="H163" s="10">
        <v>10</v>
      </c>
      <c r="I163" s="2">
        <v>10</v>
      </c>
      <c r="J163" s="10">
        <f t="shared" ref="J163:J170" si="68">AVERAGE(G163:I163)</f>
        <v>9.5</v>
      </c>
      <c r="K163" s="10">
        <f t="shared" ref="K163:K170" si="69">_xlfn.STDEV.P(G163:I163)</f>
        <v>0.70710678118654757</v>
      </c>
      <c r="L163" s="2">
        <v>8.5</v>
      </c>
      <c r="M163" s="10">
        <v>8.5</v>
      </c>
      <c r="N163" s="10">
        <v>8</v>
      </c>
      <c r="O163" s="11">
        <f t="shared" ref="O163:O170" si="70">AVERAGE(L163:N163)</f>
        <v>8.3333333333333339</v>
      </c>
      <c r="P163" s="11">
        <f t="shared" ref="P163:P170" si="71">_xlfn.STDEV.P(L163:N163)</f>
        <v>0.23570226039551584</v>
      </c>
    </row>
    <row r="164" spans="1:16" x14ac:dyDescent="0.25">
      <c r="A164" s="9" t="s">
        <v>25</v>
      </c>
      <c r="B164" s="2">
        <v>5</v>
      </c>
      <c r="C164" s="10">
        <v>4.5</v>
      </c>
      <c r="D164" s="10">
        <v>5</v>
      </c>
      <c r="E164" s="10">
        <f t="shared" si="66"/>
        <v>4.833333333333333</v>
      </c>
      <c r="F164" s="10">
        <f t="shared" si="67"/>
        <v>0.23570226039551584</v>
      </c>
      <c r="G164" s="10">
        <v>9.5</v>
      </c>
      <c r="H164" s="10">
        <v>11</v>
      </c>
      <c r="I164" s="2">
        <v>10</v>
      </c>
      <c r="J164" s="10">
        <f t="shared" si="68"/>
        <v>10.166666666666666</v>
      </c>
      <c r="K164" s="10">
        <f t="shared" si="69"/>
        <v>0.62360956446232352</v>
      </c>
      <c r="L164" s="2">
        <v>8.5</v>
      </c>
      <c r="M164" s="2">
        <v>8.5</v>
      </c>
      <c r="N164" s="10">
        <v>10</v>
      </c>
      <c r="O164" s="11">
        <f t="shared" si="70"/>
        <v>9</v>
      </c>
      <c r="P164" s="11">
        <f t="shared" si="71"/>
        <v>0.70710678118654757</v>
      </c>
    </row>
    <row r="165" spans="1:16" x14ac:dyDescent="0.25">
      <c r="A165" s="9" t="s">
        <v>26</v>
      </c>
      <c r="B165" s="2">
        <v>4</v>
      </c>
      <c r="C165" s="10">
        <v>3.5</v>
      </c>
      <c r="D165" s="10">
        <v>3</v>
      </c>
      <c r="E165" s="10">
        <f t="shared" si="66"/>
        <v>3.5</v>
      </c>
      <c r="F165" s="10">
        <f t="shared" si="67"/>
        <v>0.40824829046386302</v>
      </c>
      <c r="G165" s="2">
        <v>7</v>
      </c>
      <c r="H165" s="2">
        <v>7.5</v>
      </c>
      <c r="I165" s="10">
        <v>7</v>
      </c>
      <c r="J165" s="10">
        <f t="shared" si="68"/>
        <v>7.166666666666667</v>
      </c>
      <c r="K165" s="10">
        <f t="shared" si="69"/>
        <v>0.23570226039551584</v>
      </c>
      <c r="L165" s="2">
        <v>4.5</v>
      </c>
      <c r="M165" s="2">
        <v>5.5</v>
      </c>
      <c r="N165" s="10">
        <v>5.5</v>
      </c>
      <c r="O165" s="11">
        <f t="shared" si="70"/>
        <v>5.166666666666667</v>
      </c>
      <c r="P165" s="11">
        <f t="shared" si="71"/>
        <v>0.47140452079103168</v>
      </c>
    </row>
    <row r="166" spans="1:16" x14ac:dyDescent="0.25">
      <c r="A166" s="9" t="s">
        <v>27</v>
      </c>
      <c r="B166" s="2">
        <v>4.5</v>
      </c>
      <c r="C166" s="10">
        <v>4.5</v>
      </c>
      <c r="D166" s="10">
        <v>3</v>
      </c>
      <c r="E166" s="10">
        <f t="shared" si="66"/>
        <v>4</v>
      </c>
      <c r="F166" s="10">
        <f t="shared" si="67"/>
        <v>0.70710678118654757</v>
      </c>
      <c r="G166" s="2">
        <v>7</v>
      </c>
      <c r="H166" s="10">
        <v>8.5</v>
      </c>
      <c r="I166" s="10">
        <v>8.5</v>
      </c>
      <c r="J166" s="10">
        <f t="shared" si="68"/>
        <v>8</v>
      </c>
      <c r="K166" s="10">
        <f t="shared" si="69"/>
        <v>0.70710678118654757</v>
      </c>
      <c r="L166" s="2">
        <v>10.5</v>
      </c>
      <c r="M166" s="10">
        <v>12</v>
      </c>
      <c r="N166" s="2">
        <v>10</v>
      </c>
      <c r="O166" s="11">
        <f t="shared" si="70"/>
        <v>10.833333333333334</v>
      </c>
      <c r="P166" s="11">
        <f t="shared" si="71"/>
        <v>0.84983658559879749</v>
      </c>
    </row>
    <row r="167" spans="1:16" x14ac:dyDescent="0.25">
      <c r="A167" s="9" t="s">
        <v>0</v>
      </c>
      <c r="B167" s="10">
        <v>3.5</v>
      </c>
      <c r="C167" s="10">
        <v>4</v>
      </c>
      <c r="D167" s="10">
        <v>3.5</v>
      </c>
      <c r="E167" s="10">
        <f t="shared" si="66"/>
        <v>3.6666666666666665</v>
      </c>
      <c r="F167" s="10">
        <f t="shared" si="67"/>
        <v>0.23570226039551584</v>
      </c>
      <c r="G167" s="10">
        <v>10</v>
      </c>
      <c r="H167" s="10">
        <v>12.5</v>
      </c>
      <c r="I167" s="10">
        <v>11.5</v>
      </c>
      <c r="J167" s="10">
        <f t="shared" si="68"/>
        <v>11.333333333333334</v>
      </c>
      <c r="K167" s="10">
        <f t="shared" si="69"/>
        <v>1.0274023338281628</v>
      </c>
      <c r="L167" s="2">
        <v>7</v>
      </c>
      <c r="M167" s="10">
        <v>8</v>
      </c>
      <c r="N167" s="10">
        <v>9</v>
      </c>
      <c r="O167" s="11">
        <f t="shared" si="70"/>
        <v>8</v>
      </c>
      <c r="P167" s="11">
        <f t="shared" si="71"/>
        <v>0.81649658092772603</v>
      </c>
    </row>
    <row r="168" spans="1:16" x14ac:dyDescent="0.25">
      <c r="A168" s="9" t="s">
        <v>28</v>
      </c>
      <c r="B168" s="10">
        <v>5</v>
      </c>
      <c r="C168" s="10">
        <v>6</v>
      </c>
      <c r="D168" s="10">
        <v>6.5</v>
      </c>
      <c r="E168" s="10">
        <f t="shared" si="66"/>
        <v>5.833333333333333</v>
      </c>
      <c r="F168" s="10">
        <f t="shared" si="67"/>
        <v>0.62360956446232352</v>
      </c>
      <c r="G168" s="2">
        <v>11.5</v>
      </c>
      <c r="H168" s="10">
        <v>10.5</v>
      </c>
      <c r="I168" s="10">
        <v>11</v>
      </c>
      <c r="J168" s="10">
        <f t="shared" si="68"/>
        <v>11</v>
      </c>
      <c r="K168" s="10">
        <f t="shared" si="69"/>
        <v>0.40824829046386302</v>
      </c>
      <c r="L168" s="2">
        <v>9.5</v>
      </c>
      <c r="M168" s="2">
        <v>11.5</v>
      </c>
      <c r="N168" s="10">
        <v>10</v>
      </c>
      <c r="O168" s="11">
        <f t="shared" si="70"/>
        <v>10.333333333333334</v>
      </c>
      <c r="P168" s="11">
        <f t="shared" si="71"/>
        <v>0.84983658559879749</v>
      </c>
    </row>
    <row r="169" spans="1:16" x14ac:dyDescent="0.25">
      <c r="A169" s="9" t="s">
        <v>29</v>
      </c>
      <c r="B169" s="10">
        <v>1</v>
      </c>
      <c r="C169" s="10">
        <v>1</v>
      </c>
      <c r="D169" s="10">
        <v>1</v>
      </c>
      <c r="E169" s="10">
        <f t="shared" si="66"/>
        <v>1</v>
      </c>
      <c r="F169" s="10">
        <f t="shared" si="67"/>
        <v>0</v>
      </c>
      <c r="G169" s="2">
        <v>10.5</v>
      </c>
      <c r="H169" s="2">
        <v>8.5</v>
      </c>
      <c r="I169" s="2">
        <v>10</v>
      </c>
      <c r="J169" s="10">
        <f t="shared" si="68"/>
        <v>9.6666666666666661</v>
      </c>
      <c r="K169" s="10">
        <f t="shared" si="69"/>
        <v>0.84983658559879749</v>
      </c>
      <c r="L169" s="2">
        <v>7</v>
      </c>
      <c r="M169" s="2">
        <v>7.5</v>
      </c>
      <c r="N169" s="10">
        <v>7</v>
      </c>
      <c r="O169" s="11">
        <f t="shared" si="70"/>
        <v>7.166666666666667</v>
      </c>
      <c r="P169" s="11">
        <f t="shared" si="71"/>
        <v>0.23570226039551584</v>
      </c>
    </row>
    <row r="170" spans="1:16" ht="14.4" x14ac:dyDescent="0.3">
      <c r="A170" s="14" t="s">
        <v>30</v>
      </c>
      <c r="B170" s="2">
        <v>5</v>
      </c>
      <c r="C170" s="10">
        <v>4.5</v>
      </c>
      <c r="D170" s="10">
        <v>3.5</v>
      </c>
      <c r="E170" s="10">
        <f t="shared" si="66"/>
        <v>4.333333333333333</v>
      </c>
      <c r="F170" s="10">
        <f t="shared" si="67"/>
        <v>0.62360956446232352</v>
      </c>
      <c r="G170" s="10">
        <v>10</v>
      </c>
      <c r="H170" s="10">
        <v>12.5</v>
      </c>
      <c r="I170" s="10">
        <v>11</v>
      </c>
      <c r="J170" s="10">
        <f t="shared" si="68"/>
        <v>11.166666666666666</v>
      </c>
      <c r="K170" s="10">
        <f t="shared" si="69"/>
        <v>1.0274023338281628</v>
      </c>
      <c r="L170" s="2">
        <v>7</v>
      </c>
      <c r="M170" s="2">
        <v>8.5</v>
      </c>
      <c r="N170" s="10">
        <v>9</v>
      </c>
      <c r="O170" s="11">
        <f t="shared" si="70"/>
        <v>8.1666666666666661</v>
      </c>
      <c r="P170" s="11">
        <f t="shared" si="71"/>
        <v>0.84983658559879749</v>
      </c>
    </row>
    <row r="172" spans="1:16" x14ac:dyDescent="0.25">
      <c r="I172" s="15"/>
      <c r="J172" s="16"/>
      <c r="K172" s="15"/>
    </row>
    <row r="173" spans="1:16" x14ac:dyDescent="0.25">
      <c r="A173" s="51" t="s">
        <v>15</v>
      </c>
      <c r="B173" s="52"/>
      <c r="C173" s="52"/>
      <c r="D173" s="52"/>
      <c r="E173" s="8"/>
      <c r="F173" s="8"/>
    </row>
    <row r="174" spans="1:16" x14ac:dyDescent="0.25">
      <c r="A174" s="53" t="s">
        <v>19</v>
      </c>
      <c r="B174" s="44" t="s">
        <v>2</v>
      </c>
      <c r="C174" s="45"/>
      <c r="D174" s="46"/>
      <c r="E174" s="47" t="s">
        <v>20</v>
      </c>
      <c r="F174" s="49" t="s">
        <v>21</v>
      </c>
      <c r="G174" s="44" t="s">
        <v>22</v>
      </c>
      <c r="H174" s="45"/>
      <c r="I174" s="46"/>
      <c r="J174" s="47" t="s">
        <v>20</v>
      </c>
      <c r="K174" s="49" t="s">
        <v>21</v>
      </c>
      <c r="L174" s="44" t="s">
        <v>23</v>
      </c>
      <c r="M174" s="45"/>
      <c r="N174" s="46"/>
      <c r="O174" s="47" t="s">
        <v>20</v>
      </c>
      <c r="P174" s="49" t="s">
        <v>21</v>
      </c>
    </row>
    <row r="175" spans="1:16" x14ac:dyDescent="0.25">
      <c r="A175" s="53"/>
      <c r="B175" s="1">
        <v>1</v>
      </c>
      <c r="C175" s="1">
        <v>2</v>
      </c>
      <c r="D175" s="1">
        <v>3</v>
      </c>
      <c r="E175" s="48"/>
      <c r="F175" s="50"/>
      <c r="G175" s="1">
        <v>1</v>
      </c>
      <c r="H175" s="1">
        <v>2</v>
      </c>
      <c r="I175" s="1">
        <v>3</v>
      </c>
      <c r="J175" s="48"/>
      <c r="K175" s="50"/>
      <c r="L175" s="1">
        <v>1</v>
      </c>
      <c r="M175" s="1">
        <v>2</v>
      </c>
      <c r="N175" s="1">
        <v>3</v>
      </c>
      <c r="O175" s="48"/>
      <c r="P175" s="50"/>
    </row>
    <row r="176" spans="1:16" x14ac:dyDescent="0.25">
      <c r="A176" s="9" t="s">
        <v>1</v>
      </c>
      <c r="B176" s="2">
        <v>9</v>
      </c>
      <c r="C176" s="10">
        <v>8.5</v>
      </c>
      <c r="D176" s="10">
        <v>8</v>
      </c>
      <c r="E176" s="10">
        <f>AVERAGE(B176:D176)</f>
        <v>8.5</v>
      </c>
      <c r="F176" s="10">
        <f>_xlfn.STDEV.P(B176:D176)</f>
        <v>0.40824829046386302</v>
      </c>
      <c r="G176" s="2">
        <v>9</v>
      </c>
      <c r="H176" s="10">
        <v>9.5</v>
      </c>
      <c r="I176" s="10">
        <v>8</v>
      </c>
      <c r="J176" s="10">
        <f>AVERAGE(G176:I176)</f>
        <v>8.8333333333333339</v>
      </c>
      <c r="K176" s="10">
        <f>_xlfn.STDEV.P(G176:I176)</f>
        <v>0.62360956446232352</v>
      </c>
      <c r="L176" s="2">
        <v>8</v>
      </c>
      <c r="M176" s="10">
        <v>9.5</v>
      </c>
      <c r="N176" s="10">
        <v>8</v>
      </c>
      <c r="O176" s="11">
        <f>AVERAGE(L176:N176)</f>
        <v>8.5</v>
      </c>
      <c r="P176" s="11">
        <f>_xlfn.STDEV.P(L176:N176)</f>
        <v>0.70710678118654757</v>
      </c>
    </row>
    <row r="177" spans="1:16" ht="13.8" customHeight="1" x14ac:dyDescent="0.25">
      <c r="A177" s="9" t="s">
        <v>24</v>
      </c>
      <c r="B177" s="2">
        <v>3</v>
      </c>
      <c r="C177" s="10">
        <v>3</v>
      </c>
      <c r="D177" s="10">
        <v>4</v>
      </c>
      <c r="E177" s="10">
        <f t="shared" ref="E177:E184" si="72">AVERAGE(B177:D177)</f>
        <v>3.3333333333333335</v>
      </c>
      <c r="F177" s="10">
        <f t="shared" ref="F177:F184" si="73">_xlfn.STDEV.P(B177:D177)</f>
        <v>0.47140452079103168</v>
      </c>
      <c r="G177" s="2">
        <v>7.5</v>
      </c>
      <c r="H177" s="10">
        <v>8</v>
      </c>
      <c r="I177" s="2">
        <v>9</v>
      </c>
      <c r="J177" s="10">
        <f t="shared" ref="J177:J184" si="74">AVERAGE(G177:I177)</f>
        <v>8.1666666666666661</v>
      </c>
      <c r="K177" s="10">
        <f t="shared" ref="K177:K184" si="75">_xlfn.STDEV.P(G177:I177)</f>
        <v>0.62360956446232352</v>
      </c>
      <c r="L177" s="2">
        <v>8</v>
      </c>
      <c r="M177" s="10">
        <v>9</v>
      </c>
      <c r="N177" s="10">
        <v>9</v>
      </c>
      <c r="O177" s="11">
        <f t="shared" ref="O177:O184" si="76">AVERAGE(L177:N177)</f>
        <v>8.6666666666666661</v>
      </c>
      <c r="P177" s="11">
        <f t="shared" ref="P177:P184" si="77">_xlfn.STDEV.P(L177:N177)</f>
        <v>0.47140452079103168</v>
      </c>
    </row>
    <row r="178" spans="1:16" x14ac:dyDescent="0.25">
      <c r="A178" s="9" t="s">
        <v>25</v>
      </c>
      <c r="B178" s="2">
        <v>4</v>
      </c>
      <c r="C178" s="10">
        <v>5.5</v>
      </c>
      <c r="D178" s="10">
        <v>5</v>
      </c>
      <c r="E178" s="10">
        <f t="shared" si="72"/>
        <v>4.833333333333333</v>
      </c>
      <c r="F178" s="10">
        <f t="shared" si="73"/>
        <v>0.62360956446232352</v>
      </c>
      <c r="G178" s="10">
        <v>8.5</v>
      </c>
      <c r="H178" s="10">
        <v>9</v>
      </c>
      <c r="I178" s="2">
        <v>10.5</v>
      </c>
      <c r="J178" s="10">
        <f t="shared" si="74"/>
        <v>9.3333333333333339</v>
      </c>
      <c r="K178" s="10">
        <f t="shared" si="75"/>
        <v>0.84983658559879749</v>
      </c>
      <c r="L178" s="2">
        <v>8.5</v>
      </c>
      <c r="M178" s="2">
        <v>9</v>
      </c>
      <c r="N178" s="10">
        <v>10</v>
      </c>
      <c r="O178" s="11">
        <f t="shared" si="76"/>
        <v>9.1666666666666661</v>
      </c>
      <c r="P178" s="11">
        <f t="shared" si="77"/>
        <v>0.62360956446232352</v>
      </c>
    </row>
    <row r="179" spans="1:16" x14ac:dyDescent="0.25">
      <c r="A179" s="9" t="s">
        <v>26</v>
      </c>
      <c r="B179" s="2">
        <v>8</v>
      </c>
      <c r="C179" s="10">
        <v>9</v>
      </c>
      <c r="D179" s="10">
        <v>7</v>
      </c>
      <c r="E179" s="10">
        <f t="shared" si="72"/>
        <v>8</v>
      </c>
      <c r="F179" s="10">
        <f t="shared" si="73"/>
        <v>0.81649658092772603</v>
      </c>
      <c r="G179" s="2">
        <v>6.5</v>
      </c>
      <c r="H179" s="2">
        <v>7</v>
      </c>
      <c r="I179" s="10">
        <v>5.5</v>
      </c>
      <c r="J179" s="10">
        <f t="shared" si="74"/>
        <v>6.333333333333333</v>
      </c>
      <c r="K179" s="10">
        <f t="shared" si="75"/>
        <v>0.62360956446232352</v>
      </c>
      <c r="L179" s="2">
        <v>7.5</v>
      </c>
      <c r="M179" s="2">
        <v>8</v>
      </c>
      <c r="N179" s="10">
        <v>7</v>
      </c>
      <c r="O179" s="11">
        <f t="shared" si="76"/>
        <v>7.5</v>
      </c>
      <c r="P179" s="11">
        <f t="shared" si="77"/>
        <v>0.40824829046386302</v>
      </c>
    </row>
    <row r="180" spans="1:16" x14ac:dyDescent="0.25">
      <c r="A180" s="9" t="s">
        <v>27</v>
      </c>
      <c r="B180" s="2">
        <v>2.5</v>
      </c>
      <c r="C180" s="10">
        <v>2.5</v>
      </c>
      <c r="D180" s="10">
        <v>3</v>
      </c>
      <c r="E180" s="10">
        <f t="shared" si="72"/>
        <v>2.6666666666666665</v>
      </c>
      <c r="F180" s="10">
        <f t="shared" si="73"/>
        <v>0.23570226039551584</v>
      </c>
      <c r="G180" s="2">
        <v>7</v>
      </c>
      <c r="H180" s="10">
        <v>7</v>
      </c>
      <c r="I180" s="10">
        <v>7.5</v>
      </c>
      <c r="J180" s="10">
        <f t="shared" si="74"/>
        <v>7.166666666666667</v>
      </c>
      <c r="K180" s="10">
        <f t="shared" si="75"/>
        <v>0.23570226039551584</v>
      </c>
      <c r="L180" s="2">
        <v>6</v>
      </c>
      <c r="M180" s="10">
        <v>5.5</v>
      </c>
      <c r="N180" s="2">
        <v>6.5</v>
      </c>
      <c r="O180" s="11">
        <f t="shared" si="76"/>
        <v>6</v>
      </c>
      <c r="P180" s="11">
        <f t="shared" si="77"/>
        <v>0.40824829046386302</v>
      </c>
    </row>
    <row r="181" spans="1:16" x14ac:dyDescent="0.25">
      <c r="A181" s="9" t="s">
        <v>0</v>
      </c>
      <c r="B181" s="10">
        <v>3</v>
      </c>
      <c r="C181" s="10">
        <v>4</v>
      </c>
      <c r="D181" s="10">
        <v>3.5</v>
      </c>
      <c r="E181" s="10">
        <f t="shared" si="72"/>
        <v>3.5</v>
      </c>
      <c r="F181" s="10">
        <f t="shared" si="73"/>
        <v>0.40824829046386302</v>
      </c>
      <c r="G181" s="2">
        <v>8.5</v>
      </c>
      <c r="H181" s="10">
        <v>8</v>
      </c>
      <c r="I181" s="10">
        <v>10</v>
      </c>
      <c r="J181" s="10">
        <f t="shared" si="74"/>
        <v>8.8333333333333339</v>
      </c>
      <c r="K181" s="10">
        <f t="shared" si="75"/>
        <v>0.84983658559879749</v>
      </c>
      <c r="L181" s="2">
        <v>8.5</v>
      </c>
      <c r="M181" s="10">
        <v>9</v>
      </c>
      <c r="N181" s="10">
        <v>8.5</v>
      </c>
      <c r="O181" s="11">
        <f t="shared" si="76"/>
        <v>8.6666666666666661</v>
      </c>
      <c r="P181" s="11">
        <f t="shared" si="77"/>
        <v>0.23570226039551584</v>
      </c>
    </row>
    <row r="182" spans="1:16" x14ac:dyDescent="0.25">
      <c r="A182" s="9" t="s">
        <v>28</v>
      </c>
      <c r="B182" s="10">
        <v>5.5</v>
      </c>
      <c r="C182" s="10">
        <v>5</v>
      </c>
      <c r="D182" s="10">
        <v>5.5</v>
      </c>
      <c r="E182" s="10">
        <f t="shared" si="72"/>
        <v>5.333333333333333</v>
      </c>
      <c r="F182" s="10">
        <f t="shared" si="73"/>
        <v>0.23570226039551584</v>
      </c>
      <c r="G182" s="2">
        <v>9.5</v>
      </c>
      <c r="H182" s="10">
        <v>11.5</v>
      </c>
      <c r="I182" s="10">
        <v>12</v>
      </c>
      <c r="J182" s="10">
        <f t="shared" si="74"/>
        <v>11</v>
      </c>
      <c r="K182" s="10">
        <f t="shared" si="75"/>
        <v>1.0801234497346435</v>
      </c>
      <c r="L182" s="2">
        <v>8.5</v>
      </c>
      <c r="M182" s="2">
        <v>10</v>
      </c>
      <c r="N182" s="10">
        <v>8</v>
      </c>
      <c r="O182" s="11">
        <f t="shared" si="76"/>
        <v>8.8333333333333339</v>
      </c>
      <c r="P182" s="11">
        <f t="shared" si="77"/>
        <v>0.84983658559879749</v>
      </c>
    </row>
    <row r="183" spans="1:16" x14ac:dyDescent="0.25">
      <c r="A183" s="9" t="s">
        <v>29</v>
      </c>
      <c r="B183" s="10">
        <v>2</v>
      </c>
      <c r="C183" s="10">
        <v>1.5</v>
      </c>
      <c r="D183" s="10">
        <v>1.5</v>
      </c>
      <c r="E183" s="10">
        <f t="shared" si="72"/>
        <v>1.6666666666666667</v>
      </c>
      <c r="F183" s="10">
        <f t="shared" si="73"/>
        <v>0.23570226039551584</v>
      </c>
      <c r="G183" s="10">
        <v>5</v>
      </c>
      <c r="H183" s="2">
        <v>5</v>
      </c>
      <c r="I183" s="2">
        <v>6.5</v>
      </c>
      <c r="J183" s="10">
        <f t="shared" si="74"/>
        <v>5.5</v>
      </c>
      <c r="K183" s="10">
        <f t="shared" si="75"/>
        <v>0.70710678118654757</v>
      </c>
      <c r="L183" s="2">
        <v>5.5</v>
      </c>
      <c r="M183" s="2">
        <v>4</v>
      </c>
      <c r="N183" s="10">
        <v>5</v>
      </c>
      <c r="O183" s="11">
        <f t="shared" si="76"/>
        <v>4.833333333333333</v>
      </c>
      <c r="P183" s="11">
        <f t="shared" si="77"/>
        <v>0.62360956446232352</v>
      </c>
    </row>
    <row r="184" spans="1:16" ht="14.4" x14ac:dyDescent="0.3">
      <c r="A184" s="14" t="s">
        <v>30</v>
      </c>
      <c r="B184" s="2">
        <v>7.5</v>
      </c>
      <c r="C184" s="10">
        <v>9</v>
      </c>
      <c r="D184" s="10">
        <v>8</v>
      </c>
      <c r="E184" s="10">
        <f t="shared" si="72"/>
        <v>8.1666666666666661</v>
      </c>
      <c r="F184" s="10">
        <f t="shared" si="73"/>
        <v>0.62360956446232352</v>
      </c>
      <c r="G184" s="10">
        <v>9.5</v>
      </c>
      <c r="H184" s="10">
        <v>12</v>
      </c>
      <c r="I184" s="10">
        <v>10</v>
      </c>
      <c r="J184" s="10">
        <f t="shared" si="74"/>
        <v>10.5</v>
      </c>
      <c r="K184" s="10">
        <f t="shared" si="75"/>
        <v>1.0801234497346435</v>
      </c>
      <c r="L184" s="2">
        <v>9</v>
      </c>
      <c r="M184" s="10">
        <v>11</v>
      </c>
      <c r="N184" s="10">
        <v>9.5</v>
      </c>
      <c r="O184" s="11">
        <f t="shared" si="76"/>
        <v>9.8333333333333339</v>
      </c>
      <c r="P184" s="11">
        <f t="shared" si="77"/>
        <v>0.84983658559879749</v>
      </c>
    </row>
    <row r="186" spans="1:16" x14ac:dyDescent="0.25">
      <c r="G186" s="15"/>
      <c r="H186" s="16"/>
      <c r="I186" s="15"/>
      <c r="J186" s="18"/>
    </row>
    <row r="187" spans="1:16" x14ac:dyDescent="0.25">
      <c r="A187" s="51" t="s">
        <v>16</v>
      </c>
      <c r="B187" s="52"/>
      <c r="C187" s="52"/>
      <c r="D187" s="52"/>
      <c r="E187" s="8"/>
      <c r="F187" s="8"/>
    </row>
    <row r="188" spans="1:16" x14ac:dyDescent="0.25">
      <c r="A188" s="53" t="s">
        <v>19</v>
      </c>
      <c r="B188" s="44" t="s">
        <v>2</v>
      </c>
      <c r="C188" s="45"/>
      <c r="D188" s="46"/>
      <c r="E188" s="47" t="s">
        <v>20</v>
      </c>
      <c r="F188" s="49" t="s">
        <v>21</v>
      </c>
      <c r="G188" s="44" t="s">
        <v>22</v>
      </c>
      <c r="H188" s="45"/>
      <c r="I188" s="46"/>
      <c r="J188" s="47" t="s">
        <v>20</v>
      </c>
      <c r="K188" s="49" t="s">
        <v>21</v>
      </c>
      <c r="L188" s="44" t="s">
        <v>23</v>
      </c>
      <c r="M188" s="45"/>
      <c r="N188" s="46"/>
      <c r="O188" s="47" t="s">
        <v>20</v>
      </c>
      <c r="P188" s="49" t="s">
        <v>21</v>
      </c>
    </row>
    <row r="189" spans="1:16" x14ac:dyDescent="0.25">
      <c r="A189" s="53"/>
      <c r="B189" s="1">
        <v>1</v>
      </c>
      <c r="C189" s="1">
        <v>2</v>
      </c>
      <c r="D189" s="1">
        <v>3</v>
      </c>
      <c r="E189" s="48"/>
      <c r="F189" s="50"/>
      <c r="G189" s="1">
        <v>1</v>
      </c>
      <c r="H189" s="1">
        <v>2</v>
      </c>
      <c r="I189" s="1">
        <v>3</v>
      </c>
      <c r="J189" s="48"/>
      <c r="K189" s="50"/>
      <c r="L189" s="1">
        <v>1</v>
      </c>
      <c r="M189" s="1">
        <v>2</v>
      </c>
      <c r="N189" s="1">
        <v>3</v>
      </c>
      <c r="O189" s="48"/>
      <c r="P189" s="50"/>
    </row>
    <row r="190" spans="1:16" x14ac:dyDescent="0.25">
      <c r="A190" s="9" t="s">
        <v>1</v>
      </c>
      <c r="B190" s="2">
        <v>3.5</v>
      </c>
      <c r="C190" s="10">
        <v>3</v>
      </c>
      <c r="D190" s="10">
        <v>2.5</v>
      </c>
      <c r="E190" s="10">
        <f>AVERAGE(B190:D190)</f>
        <v>3</v>
      </c>
      <c r="F190" s="10">
        <f>_xlfn.STDEV.P(B190:D190)</f>
        <v>0.40824829046386302</v>
      </c>
      <c r="G190" s="2">
        <v>7</v>
      </c>
      <c r="H190" s="10">
        <v>7.5</v>
      </c>
      <c r="I190" s="10">
        <v>6.5</v>
      </c>
      <c r="J190" s="10">
        <f>AVERAGE(G190:I190)</f>
        <v>7</v>
      </c>
      <c r="K190" s="10">
        <f>_xlfn.STDEV.P(G190:I190)</f>
        <v>0.40824829046386302</v>
      </c>
      <c r="L190" s="2">
        <v>4.5</v>
      </c>
      <c r="M190" s="10">
        <v>5.5</v>
      </c>
      <c r="N190" s="10">
        <v>5</v>
      </c>
      <c r="O190" s="11">
        <f>AVERAGE(L190:N190)</f>
        <v>5</v>
      </c>
      <c r="P190" s="11">
        <f>_xlfn.STDEV.P(L190:N190)</f>
        <v>0.40824829046386302</v>
      </c>
    </row>
    <row r="191" spans="1:16" x14ac:dyDescent="0.25">
      <c r="A191" s="9" t="s">
        <v>24</v>
      </c>
      <c r="B191" s="2">
        <v>3</v>
      </c>
      <c r="C191" s="10">
        <v>3</v>
      </c>
      <c r="D191" s="10">
        <v>2.5</v>
      </c>
      <c r="E191" s="10">
        <f t="shared" ref="E191:E198" si="78">AVERAGE(B191:D191)</f>
        <v>2.8333333333333335</v>
      </c>
      <c r="F191" s="10">
        <f t="shared" ref="F191:F198" si="79">_xlfn.STDEV.P(B191:D191)</f>
        <v>0.23570226039551584</v>
      </c>
      <c r="G191" s="2">
        <v>8</v>
      </c>
      <c r="H191" s="10">
        <v>8.5</v>
      </c>
      <c r="I191" s="10">
        <v>9</v>
      </c>
      <c r="J191" s="10">
        <f t="shared" ref="J191:J198" si="80">AVERAGE(G191:I191)</f>
        <v>8.5</v>
      </c>
      <c r="K191" s="10">
        <f t="shared" ref="K191:K198" si="81">_xlfn.STDEV.P(G191:I191)</f>
        <v>0.40824829046386302</v>
      </c>
      <c r="L191" s="2">
        <v>10</v>
      </c>
      <c r="M191" s="10">
        <v>12</v>
      </c>
      <c r="N191" s="2">
        <v>10</v>
      </c>
      <c r="O191" s="11">
        <f t="shared" ref="O191:O198" si="82">AVERAGE(L191:N191)</f>
        <v>10.666666666666666</v>
      </c>
      <c r="P191" s="11">
        <f t="shared" ref="P191:P198" si="83">_xlfn.STDEV.P(L191:N191)</f>
        <v>0.94280904158206336</v>
      </c>
    </row>
    <row r="192" spans="1:16" x14ac:dyDescent="0.25">
      <c r="A192" s="9" t="s">
        <v>25</v>
      </c>
      <c r="B192" s="2">
        <v>3</v>
      </c>
      <c r="C192" s="10">
        <v>3</v>
      </c>
      <c r="D192" s="10">
        <v>4.5</v>
      </c>
      <c r="E192" s="10">
        <f t="shared" si="78"/>
        <v>3.5</v>
      </c>
      <c r="F192" s="10">
        <f t="shared" si="79"/>
        <v>0.70710678118654757</v>
      </c>
      <c r="G192" s="2">
        <v>9</v>
      </c>
      <c r="H192" s="19">
        <v>7.5</v>
      </c>
      <c r="I192" s="2">
        <v>7</v>
      </c>
      <c r="J192" s="10">
        <f t="shared" si="80"/>
        <v>7.833333333333333</v>
      </c>
      <c r="K192" s="10">
        <f t="shared" si="81"/>
        <v>0.84983658559879749</v>
      </c>
      <c r="L192" s="2">
        <v>11</v>
      </c>
      <c r="M192" s="2">
        <v>10.5</v>
      </c>
      <c r="N192" s="10">
        <v>9</v>
      </c>
      <c r="O192" s="11">
        <f t="shared" si="82"/>
        <v>10.166666666666666</v>
      </c>
      <c r="P192" s="11">
        <f t="shared" si="83"/>
        <v>0.84983658559879749</v>
      </c>
    </row>
    <row r="193" spans="1:16" x14ac:dyDescent="0.25">
      <c r="A193" s="9" t="s">
        <v>26</v>
      </c>
      <c r="B193" s="2">
        <v>2.5</v>
      </c>
      <c r="C193" s="10">
        <v>3</v>
      </c>
      <c r="D193" s="10">
        <v>3.5</v>
      </c>
      <c r="E193" s="10">
        <f t="shared" si="78"/>
        <v>3</v>
      </c>
      <c r="F193" s="10">
        <f t="shared" si="79"/>
        <v>0.40824829046386302</v>
      </c>
      <c r="G193" s="2">
        <v>6</v>
      </c>
      <c r="H193" s="2">
        <v>7</v>
      </c>
      <c r="I193" s="10">
        <v>5</v>
      </c>
      <c r="J193" s="10">
        <f t="shared" si="80"/>
        <v>6</v>
      </c>
      <c r="K193" s="10">
        <f t="shared" si="81"/>
        <v>0.81649658092772603</v>
      </c>
      <c r="L193" s="2">
        <v>7</v>
      </c>
      <c r="M193" s="2">
        <v>7</v>
      </c>
      <c r="N193" s="10">
        <v>6.5</v>
      </c>
      <c r="O193" s="11">
        <f t="shared" si="82"/>
        <v>6.833333333333333</v>
      </c>
      <c r="P193" s="11">
        <f t="shared" si="83"/>
        <v>0.23570226039551584</v>
      </c>
    </row>
    <row r="194" spans="1:16" x14ac:dyDescent="0.25">
      <c r="A194" s="9" t="s">
        <v>27</v>
      </c>
      <c r="B194" s="2">
        <v>4</v>
      </c>
      <c r="C194" s="10">
        <v>4</v>
      </c>
      <c r="D194" s="10">
        <v>5</v>
      </c>
      <c r="E194" s="10">
        <f t="shared" si="78"/>
        <v>4.333333333333333</v>
      </c>
      <c r="F194" s="10">
        <f t="shared" si="79"/>
        <v>0.47140452079103168</v>
      </c>
      <c r="G194" s="2">
        <v>8</v>
      </c>
      <c r="H194" s="10">
        <v>10</v>
      </c>
      <c r="I194" s="10">
        <v>9</v>
      </c>
      <c r="J194" s="10">
        <f t="shared" si="80"/>
        <v>9</v>
      </c>
      <c r="K194" s="10">
        <f t="shared" si="81"/>
        <v>0.81649658092772603</v>
      </c>
      <c r="L194" s="2">
        <v>11</v>
      </c>
      <c r="M194" s="10">
        <v>13</v>
      </c>
      <c r="N194" s="2">
        <v>12</v>
      </c>
      <c r="O194" s="11">
        <f t="shared" si="82"/>
        <v>12</v>
      </c>
      <c r="P194" s="11">
        <f t="shared" si="83"/>
        <v>0.81649658092772603</v>
      </c>
    </row>
    <row r="195" spans="1:16" x14ac:dyDescent="0.25">
      <c r="A195" s="9" t="s">
        <v>0</v>
      </c>
      <c r="B195" s="10">
        <v>5.5</v>
      </c>
      <c r="C195" s="10">
        <v>7</v>
      </c>
      <c r="D195" s="10">
        <v>6</v>
      </c>
      <c r="E195" s="10">
        <f t="shared" si="78"/>
        <v>6.166666666666667</v>
      </c>
      <c r="F195" s="10">
        <f t="shared" si="79"/>
        <v>0.62360956446232352</v>
      </c>
      <c r="G195" s="2">
        <v>13</v>
      </c>
      <c r="H195" s="10">
        <v>15</v>
      </c>
      <c r="I195" s="10">
        <v>12.5</v>
      </c>
      <c r="J195" s="10">
        <f t="shared" si="80"/>
        <v>13.5</v>
      </c>
      <c r="K195" s="10">
        <f t="shared" si="81"/>
        <v>1.0801234497346435</v>
      </c>
      <c r="L195" s="2">
        <v>14</v>
      </c>
      <c r="M195" s="10">
        <v>13</v>
      </c>
      <c r="N195" s="10">
        <v>12.5</v>
      </c>
      <c r="O195" s="11">
        <f t="shared" si="82"/>
        <v>13.166666666666666</v>
      </c>
      <c r="P195" s="11">
        <f t="shared" si="83"/>
        <v>0.62360956446232352</v>
      </c>
    </row>
    <row r="196" spans="1:16" x14ac:dyDescent="0.25">
      <c r="A196" s="9" t="s">
        <v>28</v>
      </c>
      <c r="B196" s="10">
        <v>7</v>
      </c>
      <c r="C196" s="10">
        <v>8</v>
      </c>
      <c r="D196" s="10">
        <v>6</v>
      </c>
      <c r="E196" s="10">
        <f t="shared" si="78"/>
        <v>7</v>
      </c>
      <c r="F196" s="10">
        <f t="shared" si="79"/>
        <v>0.81649658092772603</v>
      </c>
      <c r="G196" s="2">
        <v>15</v>
      </c>
      <c r="H196" s="10">
        <v>13</v>
      </c>
      <c r="I196" s="10">
        <v>12</v>
      </c>
      <c r="J196" s="10">
        <f t="shared" si="80"/>
        <v>13.333333333333334</v>
      </c>
      <c r="K196" s="10">
        <f t="shared" si="81"/>
        <v>1.247219128924647</v>
      </c>
      <c r="L196" s="2">
        <v>10.5</v>
      </c>
      <c r="M196" s="2">
        <v>12</v>
      </c>
      <c r="N196" s="10">
        <v>11.5</v>
      </c>
      <c r="O196" s="11">
        <f t="shared" si="82"/>
        <v>11.333333333333334</v>
      </c>
      <c r="P196" s="11">
        <f t="shared" si="83"/>
        <v>0.62360956446232352</v>
      </c>
    </row>
    <row r="197" spans="1:16" x14ac:dyDescent="0.25">
      <c r="A197" s="9" t="s">
        <v>29</v>
      </c>
      <c r="B197" s="10">
        <v>1</v>
      </c>
      <c r="C197" s="10">
        <v>1</v>
      </c>
      <c r="D197" s="10">
        <v>1.5</v>
      </c>
      <c r="E197" s="10">
        <f t="shared" si="78"/>
        <v>1.1666666666666667</v>
      </c>
      <c r="F197" s="10">
        <f t="shared" si="79"/>
        <v>0.23570226039551584</v>
      </c>
      <c r="G197" s="10">
        <v>12</v>
      </c>
      <c r="H197" s="2">
        <v>10</v>
      </c>
      <c r="I197" s="10">
        <v>11</v>
      </c>
      <c r="J197" s="10">
        <f t="shared" si="80"/>
        <v>11</v>
      </c>
      <c r="K197" s="10">
        <f t="shared" si="81"/>
        <v>0.81649658092772603</v>
      </c>
      <c r="L197" s="2">
        <v>10</v>
      </c>
      <c r="M197" s="2">
        <v>11.5</v>
      </c>
      <c r="N197" s="10">
        <v>10.5</v>
      </c>
      <c r="O197" s="11">
        <f t="shared" si="82"/>
        <v>10.666666666666666</v>
      </c>
      <c r="P197" s="11">
        <f t="shared" si="83"/>
        <v>0.62360956446232352</v>
      </c>
    </row>
    <row r="198" spans="1:16" ht="14.4" x14ac:dyDescent="0.3">
      <c r="A198" s="14" t="s">
        <v>30</v>
      </c>
      <c r="B198" s="2">
        <v>7</v>
      </c>
      <c r="C198" s="10">
        <v>8</v>
      </c>
      <c r="D198" s="10">
        <v>7</v>
      </c>
      <c r="E198" s="10">
        <f t="shared" si="78"/>
        <v>7.333333333333333</v>
      </c>
      <c r="F198" s="10">
        <f t="shared" si="79"/>
        <v>0.47140452079103168</v>
      </c>
      <c r="G198" s="10">
        <v>10.5</v>
      </c>
      <c r="H198" s="10">
        <v>11</v>
      </c>
      <c r="I198" s="10">
        <v>10</v>
      </c>
      <c r="J198" s="10">
        <f t="shared" si="80"/>
        <v>10.5</v>
      </c>
      <c r="K198" s="10">
        <f t="shared" si="81"/>
        <v>0.40824829046386302</v>
      </c>
      <c r="L198" s="2">
        <v>12</v>
      </c>
      <c r="M198" s="10">
        <v>10</v>
      </c>
      <c r="N198" s="10">
        <v>10</v>
      </c>
      <c r="O198" s="11">
        <f t="shared" si="82"/>
        <v>10.666666666666666</v>
      </c>
      <c r="P198" s="11">
        <f t="shared" si="83"/>
        <v>0.94280904158206336</v>
      </c>
    </row>
    <row r="200" spans="1:16" x14ac:dyDescent="0.25">
      <c r="H200" s="15"/>
      <c r="I200" s="16"/>
      <c r="J200" s="15"/>
    </row>
    <row r="201" spans="1:16" x14ac:dyDescent="0.25">
      <c r="A201" s="51" t="s">
        <v>17</v>
      </c>
      <c r="B201" s="52"/>
      <c r="C201" s="52"/>
      <c r="D201" s="52"/>
      <c r="E201" s="8"/>
      <c r="F201" s="8"/>
    </row>
    <row r="202" spans="1:16" x14ac:dyDescent="0.25">
      <c r="A202" s="53" t="s">
        <v>19</v>
      </c>
      <c r="B202" s="44" t="s">
        <v>2</v>
      </c>
      <c r="C202" s="45"/>
      <c r="D202" s="46"/>
      <c r="E202" s="47" t="s">
        <v>20</v>
      </c>
      <c r="F202" s="49" t="s">
        <v>21</v>
      </c>
      <c r="G202" s="44" t="s">
        <v>22</v>
      </c>
      <c r="H202" s="45"/>
      <c r="I202" s="46"/>
      <c r="J202" s="47" t="s">
        <v>20</v>
      </c>
      <c r="K202" s="49" t="s">
        <v>21</v>
      </c>
      <c r="L202" s="44" t="s">
        <v>23</v>
      </c>
      <c r="M202" s="45"/>
      <c r="N202" s="46"/>
      <c r="O202" s="47" t="s">
        <v>20</v>
      </c>
      <c r="P202" s="49" t="s">
        <v>21</v>
      </c>
    </row>
    <row r="203" spans="1:16" x14ac:dyDescent="0.25">
      <c r="A203" s="53"/>
      <c r="B203" s="1">
        <v>1</v>
      </c>
      <c r="C203" s="1">
        <v>2</v>
      </c>
      <c r="D203" s="1">
        <v>3</v>
      </c>
      <c r="E203" s="48"/>
      <c r="F203" s="50"/>
      <c r="G203" s="1">
        <v>1</v>
      </c>
      <c r="H203" s="1">
        <v>2</v>
      </c>
      <c r="I203" s="1">
        <v>3</v>
      </c>
      <c r="J203" s="48"/>
      <c r="K203" s="50"/>
      <c r="L203" s="1">
        <v>1</v>
      </c>
      <c r="M203" s="1">
        <v>2</v>
      </c>
      <c r="N203" s="1">
        <v>3</v>
      </c>
      <c r="O203" s="48"/>
      <c r="P203" s="50"/>
    </row>
    <row r="204" spans="1:16" x14ac:dyDescent="0.25">
      <c r="A204" s="9" t="s">
        <v>1</v>
      </c>
      <c r="B204" s="2">
        <v>2</v>
      </c>
      <c r="C204" s="10">
        <v>2</v>
      </c>
      <c r="D204" s="10">
        <v>2.5</v>
      </c>
      <c r="E204" s="10">
        <f>AVERAGE(B204:D204)</f>
        <v>2.1666666666666665</v>
      </c>
      <c r="F204" s="10">
        <f>_xlfn.STDEV.P(B204:D204)</f>
        <v>0.23570226039551584</v>
      </c>
      <c r="G204" s="2">
        <v>1</v>
      </c>
      <c r="H204" s="10">
        <v>1.5</v>
      </c>
      <c r="I204" s="10">
        <v>1.5</v>
      </c>
      <c r="J204" s="10">
        <f>AVERAGE(G204:I204)</f>
        <v>1.3333333333333333</v>
      </c>
      <c r="K204" s="10">
        <f>_xlfn.STDEV.P(G204:I204)</f>
        <v>0.23570226039551584</v>
      </c>
      <c r="L204" s="2">
        <v>2</v>
      </c>
      <c r="M204" s="10">
        <v>1.5</v>
      </c>
      <c r="N204" s="10">
        <v>1</v>
      </c>
      <c r="O204" s="11">
        <f>AVERAGE(L204:N204)</f>
        <v>1.5</v>
      </c>
      <c r="P204" s="11">
        <f>_xlfn.STDEV.P(L204:N204)</f>
        <v>0.40824829046386302</v>
      </c>
    </row>
    <row r="205" spans="1:16" x14ac:dyDescent="0.25">
      <c r="A205" s="9" t="s">
        <v>24</v>
      </c>
      <c r="B205" s="2">
        <v>2</v>
      </c>
      <c r="C205" s="10">
        <v>2.5</v>
      </c>
      <c r="D205" s="10">
        <v>1.5</v>
      </c>
      <c r="E205" s="10">
        <f t="shared" ref="E205:E212" si="84">AVERAGE(B205:D205)</f>
        <v>2</v>
      </c>
      <c r="F205" s="10">
        <f t="shared" ref="F205:F212" si="85">_xlfn.STDEV.P(B205:D205)</f>
        <v>0.40824829046386302</v>
      </c>
      <c r="G205" s="2">
        <v>5</v>
      </c>
      <c r="H205" s="10">
        <v>5.5</v>
      </c>
      <c r="I205" s="10">
        <v>5</v>
      </c>
      <c r="J205" s="10">
        <f t="shared" ref="J205:J212" si="86">AVERAGE(G205:I205)</f>
        <v>5.166666666666667</v>
      </c>
      <c r="K205" s="10">
        <f t="shared" ref="K205:K212" si="87">_xlfn.STDEV.P(G205:I205)</f>
        <v>0.23570226039551584</v>
      </c>
      <c r="L205" s="2">
        <v>8</v>
      </c>
      <c r="M205" s="10">
        <v>9</v>
      </c>
      <c r="N205" s="2">
        <v>10</v>
      </c>
      <c r="O205" s="11">
        <f t="shared" ref="O205:O212" si="88">AVERAGE(L205:N205)</f>
        <v>9</v>
      </c>
      <c r="P205" s="11">
        <f t="shared" ref="P205:P212" si="89">_xlfn.STDEV.P(L205:N205)</f>
        <v>0.81649658092772603</v>
      </c>
    </row>
    <row r="206" spans="1:16" x14ac:dyDescent="0.25">
      <c r="A206" s="9" t="s">
        <v>25</v>
      </c>
      <c r="B206" s="2">
        <v>3</v>
      </c>
      <c r="C206" s="10">
        <v>2.5</v>
      </c>
      <c r="D206" s="10">
        <v>2</v>
      </c>
      <c r="E206" s="10">
        <f t="shared" si="84"/>
        <v>2.5</v>
      </c>
      <c r="F206" s="10">
        <f t="shared" si="85"/>
        <v>0.40824829046386302</v>
      </c>
      <c r="G206" s="2">
        <v>9.5</v>
      </c>
      <c r="H206" s="19">
        <v>10.5</v>
      </c>
      <c r="I206" s="2">
        <v>11</v>
      </c>
      <c r="J206" s="10">
        <f t="shared" si="86"/>
        <v>10.333333333333334</v>
      </c>
      <c r="K206" s="10">
        <f t="shared" si="87"/>
        <v>0.62360956446232352</v>
      </c>
      <c r="L206" s="2">
        <v>5.5</v>
      </c>
      <c r="M206" s="2">
        <v>5.5</v>
      </c>
      <c r="N206" s="10">
        <v>5.5</v>
      </c>
      <c r="O206" s="11">
        <f t="shared" si="88"/>
        <v>5.5</v>
      </c>
      <c r="P206" s="11">
        <f t="shared" si="89"/>
        <v>0</v>
      </c>
    </row>
    <row r="207" spans="1:16" x14ac:dyDescent="0.25">
      <c r="A207" s="9" t="s">
        <v>26</v>
      </c>
      <c r="B207" s="2">
        <v>0.5</v>
      </c>
      <c r="C207" s="10">
        <v>1</v>
      </c>
      <c r="D207" s="10">
        <v>1</v>
      </c>
      <c r="E207" s="10">
        <f t="shared" si="84"/>
        <v>0.83333333333333337</v>
      </c>
      <c r="F207" s="10">
        <f t="shared" si="85"/>
        <v>0.23570226039551584</v>
      </c>
      <c r="G207" s="2">
        <v>0.5</v>
      </c>
      <c r="H207" s="2">
        <v>0.5</v>
      </c>
      <c r="I207" s="2">
        <v>0.5</v>
      </c>
      <c r="J207" s="10">
        <f t="shared" si="86"/>
        <v>0.5</v>
      </c>
      <c r="K207" s="10">
        <f t="shared" si="87"/>
        <v>0</v>
      </c>
      <c r="L207" s="2">
        <v>0.5</v>
      </c>
      <c r="M207" s="2">
        <v>0.5</v>
      </c>
      <c r="N207" s="2">
        <v>0.5</v>
      </c>
      <c r="O207" s="11">
        <f t="shared" si="88"/>
        <v>0.5</v>
      </c>
      <c r="P207" s="11">
        <f t="shared" si="89"/>
        <v>0</v>
      </c>
    </row>
    <row r="208" spans="1:16" x14ac:dyDescent="0.25">
      <c r="A208" s="9" t="s">
        <v>27</v>
      </c>
      <c r="B208" s="2">
        <v>1</v>
      </c>
      <c r="C208" s="10">
        <v>1.5</v>
      </c>
      <c r="D208" s="2">
        <v>0.5</v>
      </c>
      <c r="E208" s="10">
        <f t="shared" si="84"/>
        <v>1</v>
      </c>
      <c r="F208" s="10">
        <f t="shared" si="85"/>
        <v>0.40824829046386302</v>
      </c>
      <c r="G208" s="2">
        <v>1.5</v>
      </c>
      <c r="H208" s="10">
        <v>1.5</v>
      </c>
      <c r="I208" s="10">
        <v>1.5</v>
      </c>
      <c r="J208" s="10">
        <f t="shared" si="86"/>
        <v>1.5</v>
      </c>
      <c r="K208" s="10">
        <f t="shared" si="87"/>
        <v>0</v>
      </c>
      <c r="L208" s="2">
        <v>3.5</v>
      </c>
      <c r="M208" s="10">
        <v>4.5</v>
      </c>
      <c r="N208" s="2">
        <v>5</v>
      </c>
      <c r="O208" s="11">
        <f t="shared" si="88"/>
        <v>4.333333333333333</v>
      </c>
      <c r="P208" s="11">
        <f t="shared" si="89"/>
        <v>0.62360956446232352</v>
      </c>
    </row>
    <row r="209" spans="1:16" x14ac:dyDescent="0.25">
      <c r="A209" s="9" t="s">
        <v>0</v>
      </c>
      <c r="B209" s="10">
        <v>1.5</v>
      </c>
      <c r="C209" s="10">
        <v>1.5</v>
      </c>
      <c r="D209" s="2">
        <v>0.5</v>
      </c>
      <c r="E209" s="10">
        <f t="shared" si="84"/>
        <v>1.1666666666666667</v>
      </c>
      <c r="F209" s="10">
        <f t="shared" si="85"/>
        <v>0.47140452079103168</v>
      </c>
      <c r="G209" s="2">
        <v>4.5</v>
      </c>
      <c r="H209" s="10">
        <v>5</v>
      </c>
      <c r="I209" s="2">
        <v>5.5</v>
      </c>
      <c r="J209" s="10">
        <f t="shared" si="86"/>
        <v>5</v>
      </c>
      <c r="K209" s="10">
        <f t="shared" si="87"/>
        <v>0.40824829046386302</v>
      </c>
      <c r="L209" s="2">
        <v>2</v>
      </c>
      <c r="M209" s="10">
        <v>2</v>
      </c>
      <c r="N209" s="10">
        <v>1.5</v>
      </c>
      <c r="O209" s="11">
        <f t="shared" si="88"/>
        <v>1.8333333333333333</v>
      </c>
      <c r="P209" s="11">
        <f t="shared" si="89"/>
        <v>0.23570226039551584</v>
      </c>
    </row>
    <row r="210" spans="1:16" x14ac:dyDescent="0.25">
      <c r="A210" s="9" t="s">
        <v>28</v>
      </c>
      <c r="B210" s="10">
        <v>3.5</v>
      </c>
      <c r="C210" s="10">
        <v>4.5</v>
      </c>
      <c r="D210" s="10">
        <v>3.5</v>
      </c>
      <c r="E210" s="10">
        <f t="shared" si="84"/>
        <v>3.8333333333333335</v>
      </c>
      <c r="F210" s="10">
        <f t="shared" si="85"/>
        <v>0.47140452079103168</v>
      </c>
      <c r="G210" s="2">
        <v>14</v>
      </c>
      <c r="H210" s="10">
        <v>14</v>
      </c>
      <c r="I210" s="10">
        <v>14</v>
      </c>
      <c r="J210" s="10">
        <f t="shared" si="86"/>
        <v>14</v>
      </c>
      <c r="K210" s="10">
        <f t="shared" si="87"/>
        <v>0</v>
      </c>
      <c r="L210" s="2">
        <v>9</v>
      </c>
      <c r="M210" s="2">
        <v>11</v>
      </c>
      <c r="N210" s="10">
        <v>9.5</v>
      </c>
      <c r="O210" s="11">
        <f t="shared" si="88"/>
        <v>9.8333333333333339</v>
      </c>
      <c r="P210" s="11">
        <f t="shared" si="89"/>
        <v>0.84983658559879749</v>
      </c>
    </row>
    <row r="211" spans="1:16" x14ac:dyDescent="0.25">
      <c r="A211" s="9" t="s">
        <v>29</v>
      </c>
      <c r="B211" s="10">
        <v>2.5</v>
      </c>
      <c r="C211" s="10">
        <v>3.5</v>
      </c>
      <c r="D211" s="10">
        <v>2.5</v>
      </c>
      <c r="E211" s="10">
        <f t="shared" si="84"/>
        <v>2.8333333333333335</v>
      </c>
      <c r="F211" s="10">
        <f t="shared" si="85"/>
        <v>0.47140452079103168</v>
      </c>
      <c r="G211" s="10">
        <v>12</v>
      </c>
      <c r="H211" s="2">
        <v>13</v>
      </c>
      <c r="I211" s="10">
        <v>13</v>
      </c>
      <c r="J211" s="10">
        <f t="shared" si="86"/>
        <v>12.666666666666666</v>
      </c>
      <c r="K211" s="10">
        <f t="shared" si="87"/>
        <v>0.47140452079103168</v>
      </c>
      <c r="L211" s="2">
        <v>8</v>
      </c>
      <c r="M211" s="2">
        <v>10</v>
      </c>
      <c r="N211" s="10">
        <v>9.5</v>
      </c>
      <c r="O211" s="11">
        <f t="shared" si="88"/>
        <v>9.1666666666666661</v>
      </c>
      <c r="P211" s="11">
        <f t="shared" si="89"/>
        <v>0.84983658559879749</v>
      </c>
    </row>
    <row r="212" spans="1:16" ht="14.4" x14ac:dyDescent="0.3">
      <c r="A212" s="14" t="s">
        <v>30</v>
      </c>
      <c r="B212" s="2">
        <v>2</v>
      </c>
      <c r="C212" s="10">
        <v>1.5</v>
      </c>
      <c r="D212" s="10">
        <v>1.5</v>
      </c>
      <c r="E212" s="10">
        <f t="shared" si="84"/>
        <v>1.6666666666666667</v>
      </c>
      <c r="F212" s="10">
        <f t="shared" si="85"/>
        <v>0.23570226039551584</v>
      </c>
      <c r="G212" s="10">
        <v>9</v>
      </c>
      <c r="H212" s="10">
        <v>8.5</v>
      </c>
      <c r="I212" s="10">
        <v>8</v>
      </c>
      <c r="J212" s="10">
        <f t="shared" si="86"/>
        <v>8.5</v>
      </c>
      <c r="K212" s="10">
        <f t="shared" si="87"/>
        <v>0.40824829046386302</v>
      </c>
      <c r="L212" s="2">
        <v>5</v>
      </c>
      <c r="M212" s="10">
        <v>4.5</v>
      </c>
      <c r="N212" s="10">
        <v>4.5</v>
      </c>
      <c r="O212" s="11">
        <f t="shared" si="88"/>
        <v>4.666666666666667</v>
      </c>
      <c r="P212" s="11">
        <f t="shared" si="89"/>
        <v>0.23570226039551584</v>
      </c>
    </row>
    <row r="217" spans="1:16" x14ac:dyDescent="0.25">
      <c r="I217" s="15"/>
      <c r="J217" s="16"/>
      <c r="K217" s="15"/>
    </row>
  </sheetData>
  <mergeCells count="171">
    <mergeCell ref="K132:K133"/>
    <mergeCell ref="L132:N132"/>
    <mergeCell ref="O132:O133"/>
    <mergeCell ref="P132:P133"/>
    <mergeCell ref="P118:P119"/>
    <mergeCell ref="A131:D131"/>
    <mergeCell ref="A132:A133"/>
    <mergeCell ref="B132:D132"/>
    <mergeCell ref="E132:E133"/>
    <mergeCell ref="F132:F133"/>
    <mergeCell ref="G132:I132"/>
    <mergeCell ref="J132:J133"/>
    <mergeCell ref="P146:P147"/>
    <mergeCell ref="G146:I146"/>
    <mergeCell ref="J146:J147"/>
    <mergeCell ref="K146:K147"/>
    <mergeCell ref="L146:N146"/>
    <mergeCell ref="O146:O147"/>
    <mergeCell ref="A145:D145"/>
    <mergeCell ref="A146:A147"/>
    <mergeCell ref="B146:D146"/>
    <mergeCell ref="E146:E147"/>
    <mergeCell ref="F146:F147"/>
    <mergeCell ref="G118:I118"/>
    <mergeCell ref="J118:J119"/>
    <mergeCell ref="K118:K119"/>
    <mergeCell ref="L118:N118"/>
    <mergeCell ref="O118:O119"/>
    <mergeCell ref="A117:D117"/>
    <mergeCell ref="A118:A119"/>
    <mergeCell ref="B118:D118"/>
    <mergeCell ref="E118:E119"/>
    <mergeCell ref="F118:F119"/>
    <mergeCell ref="K105:K106"/>
    <mergeCell ref="L105:N105"/>
    <mergeCell ref="O105:O106"/>
    <mergeCell ref="P105:P106"/>
    <mergeCell ref="P91:P92"/>
    <mergeCell ref="A104:D104"/>
    <mergeCell ref="A105:A106"/>
    <mergeCell ref="B105:D105"/>
    <mergeCell ref="E105:E106"/>
    <mergeCell ref="F105:F106"/>
    <mergeCell ref="G105:I105"/>
    <mergeCell ref="J105:J106"/>
    <mergeCell ref="G91:I91"/>
    <mergeCell ref="J91:J92"/>
    <mergeCell ref="K91:K92"/>
    <mergeCell ref="L91:N91"/>
    <mergeCell ref="O91:O92"/>
    <mergeCell ref="A90:D90"/>
    <mergeCell ref="A91:A92"/>
    <mergeCell ref="B91:D91"/>
    <mergeCell ref="E91:E92"/>
    <mergeCell ref="F91:F92"/>
    <mergeCell ref="K77:K78"/>
    <mergeCell ref="L77:N77"/>
    <mergeCell ref="O77:O78"/>
    <mergeCell ref="P77:P78"/>
    <mergeCell ref="A76:D76"/>
    <mergeCell ref="A77:A78"/>
    <mergeCell ref="B77:D77"/>
    <mergeCell ref="E77:E78"/>
    <mergeCell ref="F77:F78"/>
    <mergeCell ref="G77:I77"/>
    <mergeCell ref="J77:J78"/>
    <mergeCell ref="G63:I63"/>
    <mergeCell ref="J63:J64"/>
    <mergeCell ref="A62:D62"/>
    <mergeCell ref="A63:A64"/>
    <mergeCell ref="B63:D63"/>
    <mergeCell ref="E63:E64"/>
    <mergeCell ref="F63:F64"/>
    <mergeCell ref="K49:K50"/>
    <mergeCell ref="L49:N49"/>
    <mergeCell ref="O49:O50"/>
    <mergeCell ref="P49:P50"/>
    <mergeCell ref="P63:P64"/>
    <mergeCell ref="K63:K64"/>
    <mergeCell ref="L63:N63"/>
    <mergeCell ref="O63:O64"/>
    <mergeCell ref="P35:P36"/>
    <mergeCell ref="A48:D48"/>
    <mergeCell ref="A49:A50"/>
    <mergeCell ref="B49:D49"/>
    <mergeCell ref="E49:E50"/>
    <mergeCell ref="F49:F50"/>
    <mergeCell ref="G49:I49"/>
    <mergeCell ref="J49:J50"/>
    <mergeCell ref="G35:I35"/>
    <mergeCell ref="J35:J36"/>
    <mergeCell ref="K35:K36"/>
    <mergeCell ref="L35:N35"/>
    <mergeCell ref="O35:O36"/>
    <mergeCell ref="O5:O7"/>
    <mergeCell ref="A34:D34"/>
    <mergeCell ref="A35:A36"/>
    <mergeCell ref="B35:D35"/>
    <mergeCell ref="E35:E36"/>
    <mergeCell ref="F35:F36"/>
    <mergeCell ref="K20:K22"/>
    <mergeCell ref="L20:N20"/>
    <mergeCell ref="F20:F22"/>
    <mergeCell ref="G20:I20"/>
    <mergeCell ref="J20:J22"/>
    <mergeCell ref="G5:I5"/>
    <mergeCell ref="J5:J7"/>
    <mergeCell ref="K5:K7"/>
    <mergeCell ref="L5:N5"/>
    <mergeCell ref="B6:D6"/>
    <mergeCell ref="G6:I6"/>
    <mergeCell ref="L6:N6"/>
    <mergeCell ref="B21:D21"/>
    <mergeCell ref="G21:I21"/>
    <mergeCell ref="L21:N21"/>
    <mergeCell ref="P160:P161"/>
    <mergeCell ref="A173:D173"/>
    <mergeCell ref="A4:D4"/>
    <mergeCell ref="A5:A7"/>
    <mergeCell ref="B5:D5"/>
    <mergeCell ref="E5:E7"/>
    <mergeCell ref="F5:F7"/>
    <mergeCell ref="A159:D159"/>
    <mergeCell ref="A160:A161"/>
    <mergeCell ref="B160:D160"/>
    <mergeCell ref="E160:E161"/>
    <mergeCell ref="F160:F161"/>
    <mergeCell ref="O20:O22"/>
    <mergeCell ref="P20:P22"/>
    <mergeCell ref="P5:P7"/>
    <mergeCell ref="A19:D19"/>
    <mergeCell ref="A20:A22"/>
    <mergeCell ref="B20:D20"/>
    <mergeCell ref="E20:E22"/>
    <mergeCell ref="G160:I160"/>
    <mergeCell ref="J160:J161"/>
    <mergeCell ref="K160:K161"/>
    <mergeCell ref="L160:N160"/>
    <mergeCell ref="O160:O161"/>
    <mergeCell ref="L174:N174"/>
    <mergeCell ref="O174:O175"/>
    <mergeCell ref="P174:P175"/>
    <mergeCell ref="A187:D187"/>
    <mergeCell ref="A188:A189"/>
    <mergeCell ref="B188:D188"/>
    <mergeCell ref="E188:E189"/>
    <mergeCell ref="F188:F189"/>
    <mergeCell ref="G188:I188"/>
    <mergeCell ref="J188:J189"/>
    <mergeCell ref="K188:K189"/>
    <mergeCell ref="L188:N188"/>
    <mergeCell ref="O188:O189"/>
    <mergeCell ref="P188:P189"/>
    <mergeCell ref="A174:A175"/>
    <mergeCell ref="B174:D174"/>
    <mergeCell ref="E174:E175"/>
    <mergeCell ref="F174:F175"/>
    <mergeCell ref="G174:I174"/>
    <mergeCell ref="J174:J175"/>
    <mergeCell ref="K174:K175"/>
    <mergeCell ref="L202:N202"/>
    <mergeCell ref="O202:O203"/>
    <mergeCell ref="P202:P203"/>
    <mergeCell ref="A201:D201"/>
    <mergeCell ref="A202:A203"/>
    <mergeCell ref="B202:D202"/>
    <mergeCell ref="E202:E203"/>
    <mergeCell ref="F202:F203"/>
    <mergeCell ref="G202:I202"/>
    <mergeCell ref="J202:J203"/>
    <mergeCell ref="K202:K203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3AED6-04D5-4F1A-A429-1F53B1135C7E}">
  <dimension ref="A1:B12"/>
  <sheetViews>
    <sheetView workbookViewId="0"/>
  </sheetViews>
  <sheetFormatPr defaultRowHeight="14.4" x14ac:dyDescent="0.3"/>
  <sheetData>
    <row r="1" spans="1:2" x14ac:dyDescent="0.3">
      <c r="A1">
        <v>0.6441348037659903</v>
      </c>
      <c r="B1">
        <v>0.59787851817826587</v>
      </c>
    </row>
    <row r="2" spans="1:2" x14ac:dyDescent="0.3">
      <c r="A2">
        <v>0.94681077666976154</v>
      </c>
      <c r="B2">
        <v>6.3997490996743067E-2</v>
      </c>
    </row>
    <row r="3" spans="1:2" x14ac:dyDescent="0.3">
      <c r="A3">
        <v>0.84434306389333291</v>
      </c>
      <c r="B3">
        <v>-0.22136130048446206</v>
      </c>
    </row>
    <row r="4" spans="1:2" x14ac:dyDescent="0.3">
      <c r="A4">
        <v>0.60680767479562125</v>
      </c>
      <c r="B4">
        <v>0.70740403573836064</v>
      </c>
    </row>
    <row r="5" spans="1:2" x14ac:dyDescent="0.3">
      <c r="A5">
        <v>0.87270377153180478</v>
      </c>
      <c r="B5">
        <v>0.26148904750857516</v>
      </c>
    </row>
    <row r="6" spans="1:2" x14ac:dyDescent="0.3">
      <c r="A6">
        <v>0.87107451899725219</v>
      </c>
      <c r="B6">
        <v>1.3857696143407637E-2</v>
      </c>
    </row>
    <row r="7" spans="1:2" x14ac:dyDescent="0.3">
      <c r="A7">
        <v>0.58343690542969795</v>
      </c>
      <c r="B7">
        <v>-0.38875405452396128</v>
      </c>
    </row>
    <row r="8" spans="1:2" x14ac:dyDescent="0.3">
      <c r="A8">
        <v>0.79692970735473623</v>
      </c>
      <c r="B8">
        <v>-0.44268087381721161</v>
      </c>
    </row>
    <row r="9" spans="1:2" x14ac:dyDescent="0.3">
      <c r="A9">
        <v>0.62093381294282268</v>
      </c>
      <c r="B9">
        <v>0.18815490735299867</v>
      </c>
    </row>
    <row r="10" spans="1:2" x14ac:dyDescent="0.3">
      <c r="A10">
        <v>0.82502584037062854</v>
      </c>
      <c r="B10">
        <v>6.0598950318643326E-2</v>
      </c>
    </row>
    <row r="11" spans="1:2" x14ac:dyDescent="0.3">
      <c r="A11">
        <v>0.80209806612356171</v>
      </c>
      <c r="B11">
        <v>-0.49486211840665839</v>
      </c>
    </row>
    <row r="12" spans="1:2" x14ac:dyDescent="0.3">
      <c r="A12">
        <v>0.9296625008512166</v>
      </c>
      <c r="B12">
        <v>-0.12761109909854268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79AEF-59E7-4BD0-82C4-94D61548969B}">
  <dimension ref="A1:B45"/>
  <sheetViews>
    <sheetView workbookViewId="0"/>
  </sheetViews>
  <sheetFormatPr defaultRowHeight="14.4" x14ac:dyDescent="0.3"/>
  <sheetData>
    <row r="1" spans="1:2" x14ac:dyDescent="0.3">
      <c r="A1">
        <v>-3.6375868652312229</v>
      </c>
      <c r="B1">
        <v>2.3396308656885214</v>
      </c>
    </row>
    <row r="2" spans="1:2" x14ac:dyDescent="0.3">
      <c r="A2">
        <v>-1.6676903993174905</v>
      </c>
      <c r="B2">
        <v>1.8133542319632705</v>
      </c>
    </row>
    <row r="3" spans="1:2" x14ac:dyDescent="0.3">
      <c r="A3">
        <v>-4.7576446617815566</v>
      </c>
      <c r="B3">
        <v>-0.25037931484240356</v>
      </c>
    </row>
    <row r="4" spans="1:2" x14ac:dyDescent="0.3">
      <c r="A4">
        <v>-3.9078801195790689</v>
      </c>
      <c r="B4">
        <v>-0.23920188996526356</v>
      </c>
    </row>
    <row r="5" spans="1:2" x14ac:dyDescent="0.3">
      <c r="A5">
        <v>-2.4727560649806768</v>
      </c>
      <c r="B5">
        <v>1.1402834832635791</v>
      </c>
    </row>
    <row r="6" spans="1:2" x14ac:dyDescent="0.3">
      <c r="A6">
        <v>-2.3314236071557231</v>
      </c>
      <c r="B6">
        <v>0.34614499175966984</v>
      </c>
    </row>
    <row r="7" spans="1:2" x14ac:dyDescent="0.3">
      <c r="A7">
        <v>-5.391243870370058</v>
      </c>
      <c r="B7">
        <v>9.1918442751958013E-2</v>
      </c>
    </row>
    <row r="8" spans="1:2" x14ac:dyDescent="0.3">
      <c r="A8">
        <v>-3.5381108942946806</v>
      </c>
      <c r="B8">
        <v>8.8914434545034893E-3</v>
      </c>
    </row>
    <row r="9" spans="1:2" x14ac:dyDescent="0.3">
      <c r="A9">
        <v>-5.4617070521981796</v>
      </c>
      <c r="B9">
        <v>-8.6989864537129452E-2</v>
      </c>
    </row>
    <row r="10" spans="1:2" x14ac:dyDescent="0.3">
      <c r="A10">
        <v>0.23947108830885311</v>
      </c>
      <c r="B10">
        <v>2.6285846053690514</v>
      </c>
    </row>
    <row r="11" spans="1:2" x14ac:dyDescent="0.3">
      <c r="A11">
        <v>-3.6511886312988922</v>
      </c>
      <c r="B11">
        <v>-0.78653608617830961</v>
      </c>
    </row>
    <row r="12" spans="1:2" x14ac:dyDescent="0.3">
      <c r="A12">
        <v>-2.5856263055081623</v>
      </c>
      <c r="B12">
        <v>0.69018438149450989</v>
      </c>
    </row>
    <row r="13" spans="1:2" x14ac:dyDescent="0.3">
      <c r="A13">
        <v>-1.4301934329513617</v>
      </c>
      <c r="B13">
        <v>2.1985915980687256</v>
      </c>
    </row>
    <row r="14" spans="1:2" x14ac:dyDescent="0.3">
      <c r="A14">
        <v>-2.2092646523505195</v>
      </c>
      <c r="B14">
        <v>0.20891258361060921</v>
      </c>
    </row>
    <row r="15" spans="1:2" x14ac:dyDescent="0.3">
      <c r="A15">
        <v>-4.2750797684560835</v>
      </c>
      <c r="B15">
        <v>-0.29120489870076138</v>
      </c>
    </row>
    <row r="16" spans="1:2" x14ac:dyDescent="0.3">
      <c r="A16">
        <v>0.13199511841072609</v>
      </c>
      <c r="B16">
        <v>-0.37934307199997036</v>
      </c>
    </row>
    <row r="17" spans="1:2" x14ac:dyDescent="0.3">
      <c r="A17">
        <v>0.53913048711583933</v>
      </c>
      <c r="B17">
        <v>0.49657611842981692</v>
      </c>
    </row>
    <row r="18" spans="1:2" x14ac:dyDescent="0.3">
      <c r="A18">
        <v>0.87601112889222243</v>
      </c>
      <c r="B18">
        <v>-1.9035556654741421</v>
      </c>
    </row>
    <row r="19" spans="1:2" x14ac:dyDescent="0.3">
      <c r="A19">
        <v>3.1983169248340242</v>
      </c>
      <c r="B19">
        <v>-0.54718643725507443</v>
      </c>
    </row>
    <row r="20" spans="1:2" x14ac:dyDescent="0.3">
      <c r="A20">
        <v>3.7985049156856139</v>
      </c>
      <c r="B20">
        <v>0.52078982127736206</v>
      </c>
    </row>
    <row r="21" spans="1:2" x14ac:dyDescent="0.3">
      <c r="A21">
        <v>3.7522649067391676</v>
      </c>
      <c r="B21">
        <v>0.97078702162634389</v>
      </c>
    </row>
    <row r="22" spans="1:2" x14ac:dyDescent="0.3">
      <c r="A22">
        <v>1.9133587238758596</v>
      </c>
      <c r="B22">
        <v>0.84889241465398868</v>
      </c>
    </row>
    <row r="23" spans="1:2" x14ac:dyDescent="0.3">
      <c r="A23">
        <v>1.8593880458963543</v>
      </c>
      <c r="B23">
        <v>-0.42566614634342415</v>
      </c>
    </row>
    <row r="24" spans="1:2" x14ac:dyDescent="0.3">
      <c r="A24">
        <v>-0.46836941028575285</v>
      </c>
      <c r="B24">
        <v>-1.8091023477854808</v>
      </c>
    </row>
    <row r="25" spans="1:2" x14ac:dyDescent="0.3">
      <c r="A25">
        <v>3.7645910764859649</v>
      </c>
      <c r="B25">
        <v>1.3906145030672226</v>
      </c>
    </row>
    <row r="26" spans="1:2" x14ac:dyDescent="0.3">
      <c r="A26">
        <v>1.4256975840613157</v>
      </c>
      <c r="B26">
        <v>-1.6533967934222562</v>
      </c>
    </row>
    <row r="27" spans="1:2" x14ac:dyDescent="0.3">
      <c r="A27">
        <v>3.5547309283665705</v>
      </c>
      <c r="B27">
        <v>-0.14416547287300061</v>
      </c>
    </row>
    <row r="28" spans="1:2" x14ac:dyDescent="0.3">
      <c r="A28">
        <v>1.7170350360483908</v>
      </c>
      <c r="B28">
        <v>0.64360247117615721</v>
      </c>
    </row>
    <row r="29" spans="1:2" x14ac:dyDescent="0.3">
      <c r="A29">
        <v>3.730593617804066</v>
      </c>
      <c r="B29">
        <v>-0.93826858695820037</v>
      </c>
    </row>
    <row r="30" spans="1:2" x14ac:dyDescent="0.3">
      <c r="A30">
        <v>1.6726126230170519</v>
      </c>
      <c r="B30">
        <v>-3.150615452253628</v>
      </c>
    </row>
    <row r="31" spans="1:2" x14ac:dyDescent="0.3">
      <c r="A31">
        <v>-0.67103368273382635</v>
      </c>
      <c r="B31">
        <v>0.47077273824890203</v>
      </c>
    </row>
    <row r="32" spans="1:2" x14ac:dyDescent="0.3">
      <c r="A32">
        <v>0.29086014256614423</v>
      </c>
      <c r="B32">
        <v>0.35800462977913061</v>
      </c>
    </row>
    <row r="33" spans="1:2" x14ac:dyDescent="0.3">
      <c r="A33">
        <v>-1.5347891467608001</v>
      </c>
      <c r="B33">
        <v>-1.6085708957606997</v>
      </c>
    </row>
    <row r="34" spans="1:2" x14ac:dyDescent="0.3">
      <c r="A34">
        <v>2.8028623009641094</v>
      </c>
      <c r="B34">
        <v>0.34695307009899456</v>
      </c>
    </row>
    <row r="35" spans="1:2" x14ac:dyDescent="0.3">
      <c r="A35">
        <v>2.2491217916720467</v>
      </c>
      <c r="B35">
        <v>0.69403891794107675</v>
      </c>
    </row>
    <row r="36" spans="1:2" x14ac:dyDescent="0.3">
      <c r="A36">
        <v>3.1927852170746509</v>
      </c>
      <c r="B36">
        <v>1.2463122599849854</v>
      </c>
    </row>
    <row r="37" spans="1:2" x14ac:dyDescent="0.3">
      <c r="A37">
        <v>0.91346118579648927</v>
      </c>
      <c r="B37">
        <v>0.79829223161909235</v>
      </c>
    </row>
    <row r="38" spans="1:2" x14ac:dyDescent="0.3">
      <c r="A38">
        <v>1.5995822744471224</v>
      </c>
      <c r="B38">
        <v>-1.6795583635624878</v>
      </c>
    </row>
    <row r="39" spans="1:2" x14ac:dyDescent="0.3">
      <c r="A39">
        <v>-1.1596645699854993</v>
      </c>
      <c r="B39">
        <v>-1.584022099296567</v>
      </c>
    </row>
    <row r="40" spans="1:2" x14ac:dyDescent="0.3">
      <c r="A40">
        <v>3.2989100542648204</v>
      </c>
      <c r="B40">
        <v>1.3216781787719658</v>
      </c>
    </row>
    <row r="41" spans="1:2" x14ac:dyDescent="0.3">
      <c r="A41">
        <v>0.30730295689595899</v>
      </c>
      <c r="B41">
        <v>-2.3616280436947519</v>
      </c>
    </row>
    <row r="42" spans="1:2" x14ac:dyDescent="0.3">
      <c r="A42">
        <v>1.5695906220352867</v>
      </c>
      <c r="B42">
        <v>-6.7560869224322959E-2</v>
      </c>
    </row>
    <row r="43" spans="1:2" x14ac:dyDescent="0.3">
      <c r="A43">
        <v>1.6948291574857874</v>
      </c>
      <c r="B43">
        <v>1.1776178355443212</v>
      </c>
    </row>
    <row r="44" spans="1:2" x14ac:dyDescent="0.3">
      <c r="A44">
        <v>2.8067481405130152</v>
      </c>
      <c r="B44">
        <v>-0.92569765094240664</v>
      </c>
    </row>
    <row r="45" spans="1:2" x14ac:dyDescent="0.3">
      <c r="A45">
        <v>-1.7485029140179114</v>
      </c>
      <c r="B45">
        <v>-1.9187788885734618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F238FB-1BDF-4A6E-92E6-043BA8ABACDA}">
  <dimension ref="A1:B57"/>
  <sheetViews>
    <sheetView workbookViewId="0"/>
  </sheetViews>
  <sheetFormatPr defaultRowHeight="14.4" x14ac:dyDescent="0.3"/>
  <sheetData>
    <row r="1" spans="1:2" x14ac:dyDescent="0.3">
      <c r="A1">
        <v>1.4568982278279896</v>
      </c>
      <c r="B1">
        <v>1.3522761827146756</v>
      </c>
    </row>
    <row r="2" spans="1:2" x14ac:dyDescent="0.3">
      <c r="A2">
        <v>2.1414879844308912</v>
      </c>
      <c r="B2">
        <v>0.14474894179521056</v>
      </c>
    </row>
    <row r="3" spans="1:2" x14ac:dyDescent="0.3">
      <c r="A3">
        <v>1.9097274456729192</v>
      </c>
      <c r="B3">
        <v>-0.5006729717133469</v>
      </c>
    </row>
    <row r="4" spans="1:2" x14ac:dyDescent="0.3">
      <c r="A4">
        <v>1.3724720677619764</v>
      </c>
      <c r="B4">
        <v>1.6000000000000016</v>
      </c>
    </row>
    <row r="5" spans="1:2" x14ac:dyDescent="0.3">
      <c r="A5">
        <v>1.9738734356999512</v>
      </c>
      <c r="B5">
        <v>0.59143354416550564</v>
      </c>
    </row>
    <row r="6" spans="1:2" x14ac:dyDescent="0.3">
      <c r="A6">
        <v>1.9701884071680411</v>
      </c>
      <c r="B6">
        <v>3.134321082337288E-2</v>
      </c>
    </row>
    <row r="7" spans="1:2" x14ac:dyDescent="0.3">
      <c r="A7">
        <v>1.3196122746361885</v>
      </c>
      <c r="B7">
        <v>-0.87928037700422879</v>
      </c>
    </row>
    <row r="8" spans="1:2" x14ac:dyDescent="0.3">
      <c r="A8">
        <v>1.802488348029698</v>
      </c>
      <c r="B8">
        <v>-1.001251565335296</v>
      </c>
    </row>
    <row r="9" spans="1:2" x14ac:dyDescent="0.3">
      <c r="A9">
        <v>1.4044224382626642</v>
      </c>
      <c r="B9">
        <v>0.42556705440699982</v>
      </c>
    </row>
    <row r="10" spans="1:2" x14ac:dyDescent="0.3">
      <c r="A10">
        <v>1.8660359255869943</v>
      </c>
      <c r="B10">
        <v>0.13706215346740017</v>
      </c>
    </row>
    <row r="11" spans="1:2" x14ac:dyDescent="0.3">
      <c r="A11">
        <v>1.814178094783107</v>
      </c>
      <c r="B11">
        <v>-1.1192746287123254</v>
      </c>
    </row>
    <row r="12" spans="1:2" x14ac:dyDescent="0.3">
      <c r="A12">
        <v>2.1027021704921367</v>
      </c>
      <c r="B12">
        <v>-0.28862962075775511</v>
      </c>
    </row>
    <row r="13" spans="1:2" x14ac:dyDescent="0.3">
      <c r="A13">
        <v>-1.3316162123853972</v>
      </c>
      <c r="B13">
        <v>1.8342922149069676</v>
      </c>
    </row>
    <row r="14" spans="1:2" x14ac:dyDescent="0.3">
      <c r="A14">
        <v>-0.61049361987661765</v>
      </c>
      <c r="B14">
        <v>1.4216864717161135</v>
      </c>
    </row>
    <row r="15" spans="1:2" x14ac:dyDescent="0.3">
      <c r="A15">
        <v>-1.7416372444467947</v>
      </c>
      <c r="B15">
        <v>-0.1962996961292032</v>
      </c>
    </row>
    <row r="16" spans="1:2" x14ac:dyDescent="0.3">
      <c r="A16">
        <v>-1.4305628198267903</v>
      </c>
      <c r="B16">
        <v>-0.18753649175558862</v>
      </c>
    </row>
    <row r="17" spans="1:2" x14ac:dyDescent="0.3">
      <c r="A17">
        <v>-0.90520506791891664</v>
      </c>
      <c r="B17">
        <v>0.89399278613203337</v>
      </c>
    </row>
    <row r="18" spans="1:2" x14ac:dyDescent="0.3">
      <c r="A18">
        <v>-0.85346730902858126</v>
      </c>
      <c r="B18">
        <v>0.27138087162606622</v>
      </c>
    </row>
    <row r="19" spans="1:2" x14ac:dyDescent="0.3">
      <c r="A19">
        <v>-1.9735797408240943</v>
      </c>
      <c r="B19">
        <v>7.206490836607686E-2</v>
      </c>
    </row>
    <row r="20" spans="1:2" x14ac:dyDescent="0.3">
      <c r="A20">
        <v>-1.2952009127514577</v>
      </c>
      <c r="B20">
        <v>6.9709738177358158E-3</v>
      </c>
    </row>
    <row r="21" spans="1:2" x14ac:dyDescent="0.3">
      <c r="A21">
        <v>-1.9993742905557947</v>
      </c>
      <c r="B21">
        <v>-6.8200857509763832E-2</v>
      </c>
    </row>
    <row r="22" spans="1:2" x14ac:dyDescent="0.3">
      <c r="A22">
        <v>8.7663496544260297E-2</v>
      </c>
      <c r="B22">
        <v>2.0608346165042688</v>
      </c>
    </row>
    <row r="23" spans="1:2" x14ac:dyDescent="0.3">
      <c r="A23">
        <v>-1.3365954287955684</v>
      </c>
      <c r="B23">
        <v>-0.61665155849091224</v>
      </c>
    </row>
    <row r="24" spans="1:2" x14ac:dyDescent="0.3">
      <c r="A24">
        <v>-0.94652362545463753</v>
      </c>
      <c r="B24">
        <v>0.54111093181068692</v>
      </c>
    </row>
    <row r="25" spans="1:2" x14ac:dyDescent="0.3">
      <c r="A25">
        <v>-0.52355279275072475</v>
      </c>
      <c r="B25">
        <v>1.7237161260096971</v>
      </c>
    </row>
    <row r="26" spans="1:2" x14ac:dyDescent="0.3">
      <c r="A26">
        <v>-0.80874841962926958</v>
      </c>
      <c r="B26">
        <v>0.16378939572600865</v>
      </c>
    </row>
    <row r="27" spans="1:2" x14ac:dyDescent="0.3">
      <c r="A27">
        <v>-1.5649840786840072</v>
      </c>
      <c r="B27">
        <v>-0.22830733106796494</v>
      </c>
    </row>
    <row r="28" spans="1:2" x14ac:dyDescent="0.3">
      <c r="A28">
        <v>4.8319626759010879E-2</v>
      </c>
      <c r="B28">
        <v>-0.2974084732565993</v>
      </c>
    </row>
    <row r="29" spans="1:2" x14ac:dyDescent="0.3">
      <c r="A29">
        <v>0.19736020714629834</v>
      </c>
      <c r="B29">
        <v>0.38932026479163334</v>
      </c>
    </row>
    <row r="30" spans="1:2" x14ac:dyDescent="0.3">
      <c r="A30">
        <v>0.32068254716132205</v>
      </c>
      <c r="B30">
        <v>-1.4924052289734679</v>
      </c>
    </row>
    <row r="31" spans="1:2" x14ac:dyDescent="0.3">
      <c r="A31">
        <v>1.1708120870358587</v>
      </c>
      <c r="B31">
        <v>-0.42899922234710636</v>
      </c>
    </row>
    <row r="32" spans="1:2" x14ac:dyDescent="0.3">
      <c r="A32">
        <v>1.3905236949526618</v>
      </c>
      <c r="B32">
        <v>0.40830403153821027</v>
      </c>
    </row>
    <row r="33" spans="1:2" x14ac:dyDescent="0.3">
      <c r="A33">
        <v>1.3735965540058792</v>
      </c>
      <c r="B33">
        <v>0.76110599420472547</v>
      </c>
    </row>
    <row r="34" spans="1:2" x14ac:dyDescent="0.3">
      <c r="A34">
        <v>0.70042574685296899</v>
      </c>
      <c r="B34">
        <v>0.66553949613549424</v>
      </c>
    </row>
    <row r="35" spans="1:2" x14ac:dyDescent="0.3">
      <c r="A35">
        <v>0.68066862971636621</v>
      </c>
      <c r="B35">
        <v>-0.33372619152783112</v>
      </c>
    </row>
    <row r="36" spans="1:2" x14ac:dyDescent="0.3">
      <c r="A36">
        <v>-0.17145660659907064</v>
      </c>
      <c r="B36">
        <v>-1.4183529552369187</v>
      </c>
    </row>
    <row r="37" spans="1:2" x14ac:dyDescent="0.3">
      <c r="A37">
        <v>1.3781088111916349</v>
      </c>
      <c r="B37">
        <v>1.0902546185046436</v>
      </c>
    </row>
    <row r="38" spans="1:2" x14ac:dyDescent="0.3">
      <c r="A38">
        <v>0.52190699142907315</v>
      </c>
      <c r="B38">
        <v>-1.296278362028735</v>
      </c>
    </row>
    <row r="39" spans="1:2" x14ac:dyDescent="0.3">
      <c r="A39">
        <v>1.3012850305032737</v>
      </c>
      <c r="B39">
        <v>-0.11302706269927118</v>
      </c>
    </row>
    <row r="40" spans="1:2" x14ac:dyDescent="0.3">
      <c r="A40">
        <v>0.62855727600348188</v>
      </c>
      <c r="B40">
        <v>0.50459028374370929</v>
      </c>
    </row>
    <row r="41" spans="1:2" x14ac:dyDescent="0.3">
      <c r="A41">
        <v>1.3656633167366614</v>
      </c>
      <c r="B41">
        <v>-0.73561124098211272</v>
      </c>
    </row>
    <row r="42" spans="1:2" x14ac:dyDescent="0.3">
      <c r="A42">
        <v>0.61229550478608141</v>
      </c>
      <c r="B42">
        <v>-2.4701116235845606</v>
      </c>
    </row>
    <row r="43" spans="1:2" x14ac:dyDescent="0.3">
      <c r="A43">
        <v>-0.24564618360756127</v>
      </c>
      <c r="B43">
        <v>0.36909017632842267</v>
      </c>
    </row>
    <row r="44" spans="1:2" x14ac:dyDescent="0.3">
      <c r="A44">
        <v>0.10647555528634395</v>
      </c>
      <c r="B44">
        <v>0.28067893740633182</v>
      </c>
    </row>
    <row r="45" spans="1:2" x14ac:dyDescent="0.3">
      <c r="A45">
        <v>-0.56184228339793107</v>
      </c>
      <c r="B45">
        <v>-1.2611344441087549</v>
      </c>
    </row>
    <row r="46" spans="1:2" x14ac:dyDescent="0.3">
      <c r="A46">
        <v>1.0260474922872806</v>
      </c>
      <c r="B46">
        <v>0.27201441251005609</v>
      </c>
    </row>
    <row r="47" spans="1:2" x14ac:dyDescent="0.3">
      <c r="A47">
        <v>0.82333897508985388</v>
      </c>
      <c r="B47">
        <v>0.54413292399744673</v>
      </c>
    </row>
    <row r="48" spans="1:2" x14ac:dyDescent="0.3">
      <c r="A48">
        <v>1.1687870874942763</v>
      </c>
      <c r="B48">
        <v>0.97712032669769</v>
      </c>
    </row>
    <row r="49" spans="1:2" x14ac:dyDescent="0.3">
      <c r="A49">
        <v>0.33439193879266321</v>
      </c>
      <c r="B49">
        <v>0.6258684851333105</v>
      </c>
    </row>
    <row r="50" spans="1:2" x14ac:dyDescent="0.3">
      <c r="A50">
        <v>0.58556118894571085</v>
      </c>
      <c r="B50">
        <v>-1.3167892747294219</v>
      </c>
    </row>
    <row r="51" spans="1:2" x14ac:dyDescent="0.3">
      <c r="A51">
        <v>-0.42451993575237201</v>
      </c>
      <c r="B51">
        <v>-1.2418879608707922</v>
      </c>
    </row>
    <row r="52" spans="1:2" x14ac:dyDescent="0.3">
      <c r="A52">
        <v>1.2076363463504514</v>
      </c>
      <c r="B52">
        <v>1.0362079033439255</v>
      </c>
    </row>
    <row r="53" spans="1:2" x14ac:dyDescent="0.3">
      <c r="A53">
        <v>0.11249479797388111</v>
      </c>
      <c r="B53">
        <v>-1.8515382056991418</v>
      </c>
    </row>
    <row r="54" spans="1:2" x14ac:dyDescent="0.3">
      <c r="A54">
        <v>0.57458210526538489</v>
      </c>
      <c r="B54">
        <v>-5.2968345677066236E-2</v>
      </c>
    </row>
    <row r="55" spans="1:2" x14ac:dyDescent="0.3">
      <c r="A55">
        <v>0.62042834080557441</v>
      </c>
      <c r="B55">
        <v>0.9232632632579223</v>
      </c>
    </row>
    <row r="56" spans="1:2" x14ac:dyDescent="0.3">
      <c r="A56">
        <v>1.0274699866863863</v>
      </c>
      <c r="B56">
        <v>-0.72575551100093127</v>
      </c>
    </row>
    <row r="57" spans="1:2" x14ac:dyDescent="0.3">
      <c r="A57">
        <v>-0.64007676351705778</v>
      </c>
      <c r="B57">
        <v>-1.5043403765330194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Characteristics of Bekasam</vt:lpstr>
      <vt:lpstr>Comparison Bekasam with Control</vt:lpstr>
      <vt:lpstr>QDA Sensory</vt:lpstr>
      <vt:lpstr>PCA1_HID</vt:lpstr>
      <vt:lpstr>PCA1_HID1</vt:lpstr>
      <vt:lpstr>PCA1_HID2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muchammad saifurrijaal</dc:creator>
  <cp:lastModifiedBy>Anis Miftachurrochmah</cp:lastModifiedBy>
  <cp:lastPrinted>2023-06-21T04:31:31Z</cp:lastPrinted>
  <dcterms:created xsi:type="dcterms:W3CDTF">2023-06-20T07:44:56Z</dcterms:created>
  <dcterms:modified xsi:type="dcterms:W3CDTF">2025-12-02T08:42:19Z</dcterms:modified>
</cp:coreProperties>
</file>