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7ce2cf5f4d06e5/Documents/Work Documents/AA Publications/2020 Simmons et al/"/>
    </mc:Choice>
  </mc:AlternateContent>
  <xr:revisionPtr revIDLastSave="132" documentId="8_{F172DB8F-E4AB-4167-9643-7A6F1CE8B5A2}" xr6:coauthVersionLast="45" xr6:coauthVersionMax="45" xr10:uidLastSave="{9A91595A-3070-4201-B34D-655D01AFA0B8}"/>
  <bookViews>
    <workbookView xWindow="-120" yWindow="-120" windowWidth="20730" windowHeight="11160" xr2:uid="{F66C1334-D4E0-4016-AEC9-708A9B79E7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1" l="1"/>
  <c r="G8" i="1"/>
  <c r="G7" i="1"/>
  <c r="G6" i="1"/>
  <c r="G5" i="1"/>
  <c r="G4" i="1"/>
  <c r="G3" i="1"/>
  <c r="G2" i="1"/>
  <c r="F10" i="1"/>
  <c r="C10" i="1"/>
  <c r="C11" i="1" s="1"/>
  <c r="E10" i="1"/>
  <c r="D10" i="1"/>
  <c r="D11" i="1" s="1"/>
  <c r="B10" i="1"/>
  <c r="G10" i="1" l="1"/>
</calcChain>
</file>

<file path=xl/sharedStrings.xml><?xml version="1.0" encoding="utf-8"?>
<sst xmlns="http://schemas.openxmlformats.org/spreadsheetml/2006/main" count="17" uniqueCount="17">
  <si>
    <t>CZEUM01</t>
  </si>
  <si>
    <t>CZEUM02</t>
  </si>
  <si>
    <t>CZEUM03</t>
  </si>
  <si>
    <t>CZEUM04</t>
  </si>
  <si>
    <t>CZEUM05</t>
  </si>
  <si>
    <t>CZEUM06</t>
  </si>
  <si>
    <t>CZEUM07</t>
  </si>
  <si>
    <t>CZEUM08</t>
  </si>
  <si>
    <t>Cultures Attempted</t>
  </si>
  <si>
    <t>Time (min)</t>
  </si>
  <si>
    <t>Reads (K)</t>
  </si>
  <si>
    <t>Bases (GB)</t>
  </si>
  <si>
    <t>Per Isolate</t>
  </si>
  <si>
    <t>Total</t>
  </si>
  <si>
    <t>Sequences Recovered</t>
  </si>
  <si>
    <t>% Success</t>
  </si>
  <si>
    <t>Experiment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</si>
</sst>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1" fillId="0" borderId="3" xfId="0" applyFont="1" applyBorder="1"/>
    <xf numFmtId="0" fontId="1" fillId="0" borderId="1" xfId="0" applyFont="1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1" fillId="0" borderId="1" xfId="0" applyFont="1" applyFill="1" applyBorder="1"/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5361-417E-4A8B-A99A-2D3EFEE296D1}">
  <dimension ref="A1:G11"/>
  <sheetViews>
    <sheetView tabSelected="1" workbookViewId="0">
      <selection activeCell="F16" sqref="F16"/>
    </sheetView>
  </sheetViews>
  <sheetFormatPr defaultRowHeight="15" x14ac:dyDescent="0.25"/>
  <cols>
    <col min="1" max="1" width="11.28515625" bestFit="1" customWidth="1"/>
    <col min="2" max="2" width="18.85546875" bestFit="1" customWidth="1"/>
    <col min="3" max="3" width="13.140625" customWidth="1"/>
    <col min="5" max="5" width="10.7109375" bestFit="1" customWidth="1"/>
    <col min="6" max="6" width="20.7109375" bestFit="1" customWidth="1"/>
    <col min="7" max="7" width="9.7109375" bestFit="1" customWidth="1"/>
  </cols>
  <sheetData>
    <row r="1" spans="1:7" x14ac:dyDescent="0.25">
      <c r="A1" s="6" t="s">
        <v>16</v>
      </c>
      <c r="B1" s="6" t="s">
        <v>8</v>
      </c>
      <c r="C1" s="5" t="s">
        <v>9</v>
      </c>
      <c r="D1" s="6" t="s">
        <v>10</v>
      </c>
      <c r="E1" s="5" t="s">
        <v>11</v>
      </c>
      <c r="F1" s="6" t="s">
        <v>14</v>
      </c>
      <c r="G1" s="10" t="s">
        <v>15</v>
      </c>
    </row>
    <row r="2" spans="1:7" x14ac:dyDescent="0.25">
      <c r="A2" s="11" t="s">
        <v>0</v>
      </c>
      <c r="B2" s="7">
        <v>15</v>
      </c>
      <c r="C2" s="2">
        <v>25</v>
      </c>
      <c r="D2" s="7">
        <v>47.33</v>
      </c>
      <c r="E2" s="2">
        <v>0.14000000000000001</v>
      </c>
      <c r="F2" s="7">
        <v>14</v>
      </c>
      <c r="G2" s="7">
        <f t="shared" ref="G2:G9" si="0">F2/B2*100</f>
        <v>93.333333333333329</v>
      </c>
    </row>
    <row r="3" spans="1:7" x14ac:dyDescent="0.25">
      <c r="A3" s="11" t="s">
        <v>1</v>
      </c>
      <c r="B3" s="7">
        <v>95</v>
      </c>
      <c r="C3" s="2">
        <v>105</v>
      </c>
      <c r="D3" s="7">
        <v>281.68</v>
      </c>
      <c r="E3" s="2">
        <v>1.01</v>
      </c>
      <c r="F3" s="7">
        <v>90</v>
      </c>
      <c r="G3" s="7">
        <f t="shared" si="0"/>
        <v>94.73684210526315</v>
      </c>
    </row>
    <row r="4" spans="1:7" x14ac:dyDescent="0.25">
      <c r="A4" s="11" t="s">
        <v>2</v>
      </c>
      <c r="B4" s="7">
        <v>94</v>
      </c>
      <c r="C4" s="2">
        <v>90</v>
      </c>
      <c r="D4" s="7">
        <v>313.25</v>
      </c>
      <c r="E4" s="2">
        <v>1.04</v>
      </c>
      <c r="F4" s="7">
        <v>92</v>
      </c>
      <c r="G4" s="7">
        <f t="shared" si="0"/>
        <v>97.872340425531917</v>
      </c>
    </row>
    <row r="5" spans="1:7" x14ac:dyDescent="0.25">
      <c r="A5" s="11" t="s">
        <v>3</v>
      </c>
      <c r="B5" s="7">
        <v>96</v>
      </c>
      <c r="C5" s="2">
        <v>210</v>
      </c>
      <c r="D5" s="7">
        <v>326.75</v>
      </c>
      <c r="E5" s="2">
        <v>0.95</v>
      </c>
      <c r="F5" s="7">
        <v>88</v>
      </c>
      <c r="G5" s="7">
        <f t="shared" si="0"/>
        <v>91.666666666666657</v>
      </c>
    </row>
    <row r="6" spans="1:7" x14ac:dyDescent="0.25">
      <c r="A6" s="11" t="s">
        <v>4</v>
      </c>
      <c r="B6" s="7">
        <v>91</v>
      </c>
      <c r="C6" s="2">
        <v>210</v>
      </c>
      <c r="D6" s="7">
        <v>332.32</v>
      </c>
      <c r="E6" s="2">
        <v>1.05</v>
      </c>
      <c r="F6" s="7">
        <v>87</v>
      </c>
      <c r="G6" s="7">
        <f t="shared" si="0"/>
        <v>95.604395604395606</v>
      </c>
    </row>
    <row r="7" spans="1:7" x14ac:dyDescent="0.25">
      <c r="A7" s="11" t="s">
        <v>5</v>
      </c>
      <c r="B7" s="7">
        <v>90</v>
      </c>
      <c r="C7" s="2">
        <v>210</v>
      </c>
      <c r="D7" s="7">
        <v>378.63</v>
      </c>
      <c r="E7" s="2">
        <v>1.28</v>
      </c>
      <c r="F7" s="7">
        <v>62</v>
      </c>
      <c r="G7" s="7">
        <f t="shared" si="0"/>
        <v>68.888888888888886</v>
      </c>
    </row>
    <row r="8" spans="1:7" x14ac:dyDescent="0.25">
      <c r="A8" s="11" t="s">
        <v>6</v>
      </c>
      <c r="B8" s="7">
        <v>90</v>
      </c>
      <c r="C8" s="2">
        <v>210</v>
      </c>
      <c r="D8" s="7">
        <v>443.18</v>
      </c>
      <c r="E8" s="2">
        <v>1.19</v>
      </c>
      <c r="F8" s="7">
        <v>74</v>
      </c>
      <c r="G8" s="7">
        <f t="shared" si="0"/>
        <v>82.222222222222214</v>
      </c>
    </row>
    <row r="9" spans="1:7" x14ac:dyDescent="0.25">
      <c r="A9" s="12" t="s">
        <v>7</v>
      </c>
      <c r="B9" s="8">
        <v>76</v>
      </c>
      <c r="C9" s="3">
        <v>270</v>
      </c>
      <c r="D9" s="8">
        <v>363.65</v>
      </c>
      <c r="E9" s="3">
        <v>1.24</v>
      </c>
      <c r="F9" s="8">
        <v>65</v>
      </c>
      <c r="G9" s="7">
        <f t="shared" si="0"/>
        <v>85.526315789473685</v>
      </c>
    </row>
    <row r="10" spans="1:7" x14ac:dyDescent="0.25">
      <c r="A10" s="12" t="s">
        <v>13</v>
      </c>
      <c r="B10" s="9">
        <f>SUM(B2:B9)</f>
        <v>647</v>
      </c>
      <c r="C10" s="9">
        <f>SUM(C2:C9)</f>
        <v>1330</v>
      </c>
      <c r="D10" s="9">
        <f>SUM(D2:D9)</f>
        <v>2486.79</v>
      </c>
      <c r="E10" s="9">
        <f>SUM(E2:E9)</f>
        <v>7.9</v>
      </c>
      <c r="F10" s="4">
        <f>SUM(F2:F9)</f>
        <v>572</v>
      </c>
      <c r="G10" s="9">
        <f>AVERAGE(G2:G9)</f>
        <v>88.731375629471913</v>
      </c>
    </row>
    <row r="11" spans="1:7" x14ac:dyDescent="0.25">
      <c r="A11" s="1" t="s">
        <v>12</v>
      </c>
      <c r="C11">
        <f>C10/B10</f>
        <v>2.0556414219474499</v>
      </c>
      <c r="D11">
        <f>D10/B10</f>
        <v>3.8435703245749613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Rabern Simmons</dc:creator>
  <cp:lastModifiedBy>Rabern Simmons</cp:lastModifiedBy>
  <dcterms:created xsi:type="dcterms:W3CDTF">2019-12-18T18:26:33Z</dcterms:created>
  <dcterms:modified xsi:type="dcterms:W3CDTF">2020-04-24T15:44:58Z</dcterms:modified>
</cp:coreProperties>
</file>