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2.my files\my experiment\2.月季\5.基因组分型\20210827-武-服务器结果\10.文章\molecular horiculture\一修\"/>
    </mc:Choice>
  </mc:AlternateContent>
  <xr:revisionPtr revIDLastSave="0" documentId="13_ncr:1_{E1A364FD-9988-4D47-96A3-AB1B57ED1871}" xr6:coauthVersionLast="47" xr6:coauthVersionMax="47" xr10:uidLastSave="{00000000-0000-0000-0000-000000000000}"/>
  <bookViews>
    <workbookView xWindow="-98" yWindow="-98" windowWidth="19396" windowHeight="11596" tabRatio="874" xr2:uid="{00000000-000D-0000-FFFF-FFFF00000000}"/>
  </bookViews>
  <sheets>
    <sheet name="Table S1-6" sheetId="3" r:id="rId1"/>
    <sheet name="Table S7-9" sheetId="4" r:id="rId2"/>
    <sheet name="Table S10-11" sheetId="2" r:id="rId3"/>
    <sheet name="TableS12" sheetId="6" r:id="rId4"/>
    <sheet name="TableS13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3" l="1"/>
</calcChain>
</file>

<file path=xl/sharedStrings.xml><?xml version="1.0" encoding="utf-8"?>
<sst xmlns="http://schemas.openxmlformats.org/spreadsheetml/2006/main" count="288" uniqueCount="250">
  <si>
    <t>Count</t>
  </si>
  <si>
    <t>Inversions</t>
  </si>
  <si>
    <t>Translocations</t>
  </si>
  <si>
    <t>-</t>
  </si>
  <si>
    <t>SNPs</t>
  </si>
  <si>
    <t>Insertions</t>
  </si>
  <si>
    <t>Deletions</t>
  </si>
  <si>
    <t>Copygains</t>
  </si>
  <si>
    <t>Copylosses</t>
  </si>
  <si>
    <t>Syntenic regions</t>
    <phoneticPr fontId="1" type="noConversion"/>
  </si>
  <si>
    <t>Duplications (reference)</t>
    <phoneticPr fontId="1" type="noConversion"/>
  </si>
  <si>
    <t>Duplications (query)</t>
    <phoneticPr fontId="1" type="noConversion"/>
  </si>
  <si>
    <t>Not aligned (reference)</t>
    <phoneticPr fontId="1" type="noConversion"/>
  </si>
  <si>
    <t>Not aligned (query)</t>
    <phoneticPr fontId="1" type="noConversion"/>
  </si>
  <si>
    <t>Highly diverged</t>
    <phoneticPr fontId="1" type="noConversion"/>
  </si>
  <si>
    <t>Tandem repeats</t>
    <phoneticPr fontId="1" type="noConversion"/>
  </si>
  <si>
    <t>Type</t>
    <phoneticPr fontId="1" type="noConversion"/>
  </si>
  <si>
    <t>Insert size</t>
    <phoneticPr fontId="1" type="noConversion"/>
  </si>
  <si>
    <t>Read length</t>
    <phoneticPr fontId="1" type="noConversion"/>
  </si>
  <si>
    <t>Total raw data</t>
    <phoneticPr fontId="1" type="noConversion"/>
  </si>
  <si>
    <t>Genome coverage</t>
    <phoneticPr fontId="1" type="noConversion"/>
  </si>
  <si>
    <t>-</t>
    <phoneticPr fontId="1" type="noConversion"/>
  </si>
  <si>
    <t>100-500bp</t>
  </si>
  <si>
    <t>Illumina-HIC</t>
  </si>
  <si>
    <t>Sample</t>
    <phoneticPr fontId="1" type="noConversion"/>
  </si>
  <si>
    <t>K-mer</t>
    <phoneticPr fontId="1" type="noConversion"/>
  </si>
  <si>
    <t>Genome size (bp)</t>
    <phoneticPr fontId="1" type="noConversion"/>
  </si>
  <si>
    <t>Heterozygous ratio (%)</t>
    <phoneticPr fontId="1" type="noConversion"/>
  </si>
  <si>
    <t>Read number</t>
    <phoneticPr fontId="1" type="noConversion"/>
  </si>
  <si>
    <t>Percentige</t>
    <phoneticPr fontId="1" type="noConversion"/>
  </si>
  <si>
    <t xml:space="preserve">Clean Paired-end Reads </t>
  </si>
  <si>
    <t>Type</t>
  </si>
  <si>
    <t>Number</t>
    <phoneticPr fontId="1" type="noConversion"/>
  </si>
  <si>
    <t>Percent(%)</t>
    <phoneticPr fontId="1" type="noConversion"/>
  </si>
  <si>
    <t xml:space="preserve"> Complete BUSCOs (C)</t>
  </si>
  <si>
    <t xml:space="preserve"> Complete and single-copy BUSCOs (S)</t>
  </si>
  <si>
    <t xml:space="preserve"> Complete and duplicated BUSCOs (D)</t>
  </si>
  <si>
    <t xml:space="preserve"> Fragmented BUSCOs (F)</t>
  </si>
  <si>
    <t xml:space="preserve"> Missing BUSCOs (M)</t>
  </si>
  <si>
    <t xml:space="preserve"> Total BUSCO groups searched</t>
  </si>
  <si>
    <t xml:space="preserve">Unique Mapped Paired-end Reads/Clean Paired-end Reads </t>
    <phoneticPr fontId="1" type="noConversion"/>
  </si>
  <si>
    <t xml:space="preserve">Valid Paired-end Reads /Clean Paired-end Reads </t>
    <phoneticPr fontId="1" type="noConversion"/>
  </si>
  <si>
    <t>HIFI</t>
  </si>
  <si>
    <t>15kb</t>
  </si>
  <si>
    <t>~25G</t>
  </si>
  <si>
    <t>150bp</t>
  </si>
  <si>
    <t>~34.4G</t>
  </si>
  <si>
    <t>~89.4G</t>
  </si>
  <si>
    <t xml:space="preserve"> Rosa chinensis</t>
    <phoneticPr fontId="1" type="noConversion"/>
  </si>
  <si>
    <t>Unique Mapped Paired-end Reads</t>
  </si>
  <si>
    <t xml:space="preserve">Valid Paired-end Reads </t>
  </si>
  <si>
    <t>hap A</t>
    <phoneticPr fontId="1" type="noConversion"/>
  </si>
  <si>
    <t>hap B</t>
    <phoneticPr fontId="1" type="noConversion"/>
  </si>
  <si>
    <t>hap A</t>
  </si>
  <si>
    <t>hap B</t>
  </si>
  <si>
    <t>Class</t>
  </si>
  <si>
    <t>LTR</t>
  </si>
  <si>
    <t>Copia</t>
  </si>
  <si>
    <t>Gypsy</t>
  </si>
  <si>
    <t>unknown</t>
  </si>
  <si>
    <t>TIR</t>
  </si>
  <si>
    <t>CACTA</t>
  </si>
  <si>
    <t>Mutator</t>
  </si>
  <si>
    <t>PIF_Harbinger</t>
  </si>
  <si>
    <t>Tc1_Mariner</t>
  </si>
  <si>
    <t>hAT</t>
  </si>
  <si>
    <t>polinton</t>
  </si>
  <si>
    <t>nonLTR</t>
  </si>
  <si>
    <t>LINE_element</t>
  </si>
  <si>
    <t>nonTIR</t>
  </si>
  <si>
    <t>helitron</t>
  </si>
  <si>
    <t>repeat_region</t>
  </si>
  <si>
    <t>total interspersed</t>
  </si>
  <si>
    <t>Gene number</t>
    <phoneticPr fontId="1" type="noConversion"/>
  </si>
  <si>
    <t>Percent (%)</t>
    <phoneticPr fontId="1" type="noConversion"/>
  </si>
  <si>
    <t>swiss-prot</t>
    <phoneticPr fontId="1" type="noConversion"/>
  </si>
  <si>
    <t>interproscan</t>
  </si>
  <si>
    <t>NR</t>
  </si>
  <si>
    <t xml:space="preserve">Total </t>
    <phoneticPr fontId="1" type="noConversion"/>
  </si>
  <si>
    <t>Annotated</t>
    <phoneticPr fontId="1" type="noConversion"/>
  </si>
  <si>
    <t>unannotated</t>
    <phoneticPr fontId="1" type="noConversion"/>
  </si>
  <si>
    <t>Number of genes</t>
  </si>
  <si>
    <t>Number of intron in cds</t>
  </si>
  <si>
    <t>Number of single exon gene</t>
  </si>
  <si>
    <t>Total gene length</t>
  </si>
  <si>
    <t>Total cds length</t>
  </si>
  <si>
    <t>mean gene length</t>
    <phoneticPr fontId="1" type="noConversion"/>
  </si>
  <si>
    <t>mean cds length</t>
  </si>
  <si>
    <t>Longest gene</t>
  </si>
  <si>
    <t>Longest cds</t>
  </si>
  <si>
    <t>Longest exon</t>
    <phoneticPr fontId="1" type="noConversion"/>
  </si>
  <si>
    <t>~60X</t>
    <phoneticPr fontId="1" type="noConversion"/>
  </si>
  <si>
    <t>~46X</t>
    <phoneticPr fontId="1" type="noConversion"/>
  </si>
  <si>
    <t>~160X</t>
    <phoneticPr fontId="1" type="noConversion"/>
  </si>
  <si>
    <t>Length_ref (hB)</t>
    <phoneticPr fontId="1" type="noConversion"/>
  </si>
  <si>
    <t>Length_qry (hA)</t>
    <phoneticPr fontId="1" type="noConversion"/>
  </si>
  <si>
    <t>Variation_type</t>
    <phoneticPr fontId="1" type="noConversion"/>
  </si>
  <si>
    <t>ATGGAGGTGAGAAAGGGTTC</t>
  </si>
  <si>
    <t>TTGCCTTGCTTCTTCTTGG</t>
  </si>
  <si>
    <t>TCCTAGACCGCGGCTACA</t>
    <phoneticPr fontId="5" type="noConversion"/>
  </si>
  <si>
    <t>AAGTGAGTCGCCGCCTTT</t>
    <phoneticPr fontId="5" type="noConversion"/>
  </si>
  <si>
    <t>AGCGCGACTTGTCCATTTG</t>
    <phoneticPr fontId="5" type="noConversion"/>
  </si>
  <si>
    <t>GTATCTTGGTTGCTAGCCCC</t>
    <phoneticPr fontId="5" type="noConversion"/>
  </si>
  <si>
    <t>TTTCCTCCCTCCGTCAAGCC</t>
  </si>
  <si>
    <t>CCAAGTAGACTCCAATCGCCGTGAA</t>
    <phoneticPr fontId="5" type="noConversion"/>
  </si>
  <si>
    <t>GAAGGAGGAAAGCTCACCGA</t>
    <phoneticPr fontId="5" type="noConversion"/>
  </si>
  <si>
    <t>CTATTGCCCATTCCACCGTG</t>
    <phoneticPr fontId="5" type="noConversion"/>
  </si>
  <si>
    <t>CCCAAATAGAACACCCCACTCTAG</t>
    <phoneticPr fontId="5" type="noConversion"/>
  </si>
  <si>
    <t>AGGTTGTCCATAGCCACATTCCA</t>
    <phoneticPr fontId="5" type="noConversion"/>
  </si>
  <si>
    <t>AGGTCCTTGCTCATCTTCTTCTTGT</t>
    <phoneticPr fontId="5" type="noConversion"/>
  </si>
  <si>
    <t>AATCCCCAACATCCTCCAAGTCCT</t>
    <phoneticPr fontId="5" type="noConversion"/>
  </si>
  <si>
    <t>TTAGTAGAGCGGTCAAACAACAGC</t>
    <phoneticPr fontId="5" type="noConversion"/>
  </si>
  <si>
    <t>CCCCAAACACCCTCTTCTCATTC</t>
    <phoneticPr fontId="5" type="noConversion"/>
  </si>
  <si>
    <t>GGCTTACCCACAAAAACATACCCC</t>
    <phoneticPr fontId="5" type="noConversion"/>
  </si>
  <si>
    <t>AAGGTGAGGCGTGCGATTGAGAA</t>
    <phoneticPr fontId="5" type="noConversion"/>
  </si>
  <si>
    <t>CGGAACTACCTCTGAAGGATGCT</t>
    <phoneticPr fontId="5" type="noConversion"/>
  </si>
  <si>
    <t>AAGCTTATCGATACCGTCGACACCGTGTTGGGTTTGTTT</t>
    <phoneticPr fontId="5" type="noConversion"/>
  </si>
  <si>
    <t>AAGCTTATCGATACCGTCGACATGGCTCGGGAGAAGATT</t>
    <phoneticPr fontId="5" type="noConversion"/>
  </si>
  <si>
    <t>TCAGCGTACCGAATTGGTACCTCAACCAGAATAAGGTAGCCC</t>
    <phoneticPr fontId="5" type="noConversion"/>
  </si>
  <si>
    <t>Sequence of primers (5'-3')</t>
    <phoneticPr fontId="1" type="noConversion"/>
  </si>
  <si>
    <t>Name of primer</t>
    <phoneticPr fontId="1" type="noConversion"/>
  </si>
  <si>
    <t>CCGAGTATGGCAACATGTCT</t>
  </si>
  <si>
    <t>CTATAGGGCGAATTGGGTACCTTTGGTGAAGTGTGCGAA</t>
  </si>
  <si>
    <t>103,803,653 bp</t>
    <phoneticPr fontId="1" type="noConversion"/>
  </si>
  <si>
    <t>39,455,948 bp</t>
    <phoneticPr fontId="1" type="noConversion"/>
  </si>
  <si>
    <t>39,248,157 bp</t>
    <phoneticPr fontId="1" type="noConversion"/>
  </si>
  <si>
    <t>103,786,095 bp</t>
    <phoneticPr fontId="1" type="noConversion"/>
  </si>
  <si>
    <t>3,270 bp</t>
    <phoneticPr fontId="1" type="noConversion"/>
  </si>
  <si>
    <t>1,243 bp</t>
    <phoneticPr fontId="1" type="noConversion"/>
  </si>
  <si>
    <t>334,090 bp</t>
    <phoneticPr fontId="1" type="noConversion"/>
  </si>
  <si>
    <t>16,368 bp</t>
    <phoneticPr fontId="1" type="noConversion"/>
  </si>
  <si>
    <t>7,492 bp</t>
    <phoneticPr fontId="1" type="noConversion"/>
  </si>
  <si>
    <t>3,209 bp</t>
    <phoneticPr fontId="1" type="noConversion"/>
  </si>
  <si>
    <t>1,213 bp</t>
    <phoneticPr fontId="1" type="noConversion"/>
  </si>
  <si>
    <t>331,483 bp</t>
    <phoneticPr fontId="1" type="noConversion"/>
  </si>
  <si>
    <t>16,392 bp</t>
    <phoneticPr fontId="1" type="noConversion"/>
  </si>
  <si>
    <t>7,965 bp</t>
    <phoneticPr fontId="1" type="noConversion"/>
  </si>
  <si>
    <t>Length_ref (hB)bp</t>
    <phoneticPr fontId="1" type="noConversion"/>
  </si>
  <si>
    <t>Length_qry (hA)bp</t>
    <phoneticPr fontId="1" type="noConversion"/>
  </si>
  <si>
    <t>RcAG1pro-0800F</t>
    <phoneticPr fontId="1" type="noConversion"/>
  </si>
  <si>
    <t>RcAG1pro-0800R</t>
    <phoneticPr fontId="5" type="noConversion"/>
  </si>
  <si>
    <t>RcSVP1-sk-F1</t>
    <phoneticPr fontId="5" type="noConversion"/>
  </si>
  <si>
    <t>RcSVP1-sk-R1</t>
    <phoneticPr fontId="5" type="noConversion"/>
  </si>
  <si>
    <r>
      <t xml:space="preserve">Table S7. Gene numbers and features of </t>
    </r>
    <r>
      <rPr>
        <b/>
        <i/>
        <sz val="11"/>
        <color theme="1"/>
        <rFont val="Times New Roman"/>
        <family val="1"/>
      </rPr>
      <t xml:space="preserve">R. chinensis </t>
    </r>
    <r>
      <rPr>
        <b/>
        <sz val="11"/>
        <color theme="1"/>
        <rFont val="Times New Roman"/>
        <family val="1"/>
      </rPr>
      <t>‘CH’</t>
    </r>
    <phoneticPr fontId="1" type="noConversion"/>
  </si>
  <si>
    <r>
      <t xml:space="preserve">Table S8. The statistical results of gene function annotation of  </t>
    </r>
    <r>
      <rPr>
        <b/>
        <i/>
        <sz val="11"/>
        <color theme="1"/>
        <rFont val="Times New Roman"/>
        <family val="1"/>
      </rPr>
      <t xml:space="preserve">R. chinensis </t>
    </r>
    <r>
      <rPr>
        <b/>
        <sz val="11"/>
        <color theme="1"/>
        <rFont val="Times New Roman"/>
        <family val="1"/>
      </rPr>
      <t xml:space="preserve">‘CH’ </t>
    </r>
    <phoneticPr fontId="1" type="noConversion"/>
  </si>
  <si>
    <t>AP2 family</t>
    <phoneticPr fontId="1" type="noConversion"/>
  </si>
  <si>
    <t>MADS box family</t>
    <phoneticPr fontId="1" type="noConversion"/>
  </si>
  <si>
    <t>class A</t>
    <phoneticPr fontId="1" type="noConversion"/>
  </si>
  <si>
    <t>class B</t>
    <phoneticPr fontId="1" type="noConversion"/>
  </si>
  <si>
    <t>class C</t>
    <phoneticPr fontId="1" type="noConversion"/>
  </si>
  <si>
    <t>class D</t>
    <phoneticPr fontId="1" type="noConversion"/>
  </si>
  <si>
    <t>class E</t>
    <phoneticPr fontId="1" type="noConversion"/>
  </si>
  <si>
    <t>SOC1</t>
    <phoneticPr fontId="1" type="noConversion"/>
  </si>
  <si>
    <t>SVP</t>
    <phoneticPr fontId="1" type="noConversion"/>
  </si>
  <si>
    <t>AGL19</t>
    <phoneticPr fontId="1" type="noConversion"/>
  </si>
  <si>
    <t>AGL42</t>
    <phoneticPr fontId="1" type="noConversion"/>
  </si>
  <si>
    <t>evm.model.hB_v1.0_chr6.3236</t>
  </si>
  <si>
    <t>evm.model.hB_v1.0_chr6.3237</t>
  </si>
  <si>
    <t>evm.model.hB_v1.0_chr2.4629</t>
  </si>
  <si>
    <t>evm.model.hB_v1.0_chr4.2575</t>
  </si>
  <si>
    <t>evm.model.hB_v1.0_chr3.1489</t>
  </si>
  <si>
    <t>evm.model.hB_v1.0_chr2.1809</t>
  </si>
  <si>
    <t>evm.model.hB_v1.0_chr1.3465</t>
  </si>
  <si>
    <t>evm.model.hB_v1.0_chr2.1254</t>
  </si>
  <si>
    <t>evm.model.hB_v1.0_chr6.3652</t>
  </si>
  <si>
    <t>evm.model.hB_v1.0_chr5.882</t>
  </si>
  <si>
    <t>evm.model.hB_v1.0_chr7.3773</t>
  </si>
  <si>
    <t>evm.model.hB_v1.0_chr1.1920</t>
  </si>
  <si>
    <t>evm.model.hB_v1.0_chr7.1798</t>
  </si>
  <si>
    <t>evm.model.hB_v1.0_chr1.3467</t>
  </si>
  <si>
    <t>evm.model.hA_v1.0_chr6.3309</t>
  </si>
  <si>
    <t>evm.model.hA_v1.0_chr6.3310</t>
  </si>
  <si>
    <t>evm.model.hA_v1.0_chr2.1172</t>
  </si>
  <si>
    <t>evm.model.hA_v1.0_chr6.3728</t>
  </si>
  <si>
    <t>evm.model.hA_v1.0_chr5.887</t>
  </si>
  <si>
    <t>evm.model.hA_v1.0_chr2.4192</t>
  </si>
  <si>
    <t>evm.model.hA_v1.0_chr7.3402</t>
  </si>
  <si>
    <t>evm.model.hA_v1.0_chr4.2629</t>
  </si>
  <si>
    <t>evm.model.hA_v1.0_chr3.1447</t>
  </si>
  <si>
    <t>evm.model.hA_v1.0_chr1.2162</t>
  </si>
  <si>
    <t>evm.model.hA_v1.0_chr2.1742</t>
  </si>
  <si>
    <t>evm.model.hA_v1.0_chr7.1610</t>
  </si>
  <si>
    <t>evm.model.hA_v1.0_chr1.3721</t>
  </si>
  <si>
    <t>evm.model.hA_v1.0_chr1.3722</t>
  </si>
  <si>
    <t>GCCATGGAGGCCAGTGAATTCATGGCTCGGGAGAAGATT</t>
    <phoneticPr fontId="1" type="noConversion"/>
  </si>
  <si>
    <t>CAGCTCGAGCTCGATGGATCCTCAACCAGAATAAGGTAGCCC</t>
    <phoneticPr fontId="1" type="noConversion"/>
  </si>
  <si>
    <t>RcAG1pro-pHis2F</t>
    <phoneticPr fontId="1" type="noConversion"/>
  </si>
  <si>
    <t>Hifi QC-passed Reads</t>
  </si>
  <si>
    <t>Hifi Map Reads</t>
  </si>
  <si>
    <t>Hifi Map Rate(%)</t>
  </si>
  <si>
    <t>Homo SNP</t>
  </si>
  <si>
    <t>Homo INDEL</t>
  </si>
  <si>
    <t>Table S12 . Genes related to flower development in DEGs</t>
    <phoneticPr fontId="1" type="noConversion"/>
  </si>
  <si>
    <t>Gene family</t>
    <phoneticPr fontId="1" type="noConversion"/>
  </si>
  <si>
    <t>Class</t>
    <phoneticPr fontId="1" type="noConversion"/>
  </si>
  <si>
    <t xml:space="preserve">Gene accession numbers in hB </t>
    <phoneticPr fontId="1" type="noConversion"/>
  </si>
  <si>
    <t xml:space="preserve">Gene accession numbesr in hA </t>
    <phoneticPr fontId="1" type="noConversion"/>
  </si>
  <si>
    <t>RcSVP1-AD-F1</t>
    <phoneticPr fontId="1" type="noConversion"/>
  </si>
  <si>
    <t>RcSVP1-AD-R1</t>
    <phoneticPr fontId="1" type="noConversion"/>
  </si>
  <si>
    <t>5'-AGpro-wt-F2</t>
    <phoneticPr fontId="1" type="noConversion"/>
  </si>
  <si>
    <t>AGpro-wt-R2</t>
    <phoneticPr fontId="1" type="noConversion"/>
  </si>
  <si>
    <t>AGpro-wt-F2</t>
    <phoneticPr fontId="1" type="noConversion"/>
  </si>
  <si>
    <t>AGpro-mut-F2</t>
    <phoneticPr fontId="1" type="noConversion"/>
  </si>
  <si>
    <t>RcAG1pro-pHis2R</t>
    <phoneticPr fontId="5" type="noConversion"/>
  </si>
  <si>
    <t>AGpro-mut-R2</t>
    <phoneticPr fontId="5" type="noConversion"/>
  </si>
  <si>
    <r>
      <rPr>
        <i/>
        <sz val="11"/>
        <rFont val="Times New Roman"/>
        <family val="1"/>
      </rPr>
      <t>RcCHS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</si>
  <si>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RcCHS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</si>
  <si>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RcCHI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</si>
  <si>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RcCHI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</si>
  <si>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RcF3H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</si>
  <si>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RcF3H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</si>
  <si>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RcF3'H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</si>
  <si>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RcF3'H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</si>
  <si>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RcDFR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</si>
  <si>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RcDFR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</si>
  <si>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RcANS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</si>
  <si>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RcANS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</si>
  <si>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RcLAR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</si>
  <si>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RcLAR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</si>
  <si>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Rc3GT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</si>
  <si>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Rc3GT</t>
    </r>
    <r>
      <rPr>
        <sz val="11"/>
        <rFont val="Times New Roman"/>
        <family val="1"/>
      </rPr>
      <t xml:space="preserve">-dl-R </t>
    </r>
    <phoneticPr fontId="1" type="noConversion"/>
  </si>
  <si>
    <r>
      <rPr>
        <i/>
        <sz val="11"/>
        <rFont val="Times New Roman"/>
        <family val="1"/>
      </rPr>
      <t>RcGT1</t>
    </r>
    <r>
      <rPr>
        <sz val="11"/>
        <rFont val="Times New Roman"/>
        <family val="1"/>
      </rPr>
      <t xml:space="preserve">-dl-F </t>
    </r>
    <phoneticPr fontId="1" type="noConversion"/>
  </si>
  <si>
    <r>
      <rPr>
        <i/>
        <sz val="11"/>
        <rFont val="Times New Roman"/>
        <family val="1"/>
      </rPr>
      <t>RcGT1</t>
    </r>
    <r>
      <rPr>
        <sz val="11"/>
        <rFont val="Times New Roman"/>
        <family val="1"/>
      </rPr>
      <t xml:space="preserve">-dl-R </t>
    </r>
    <phoneticPr fontId="1" type="noConversion"/>
  </si>
  <si>
    <t>Table S5. Genome sequence data comparison statistics</t>
    <phoneticPr fontId="1" type="noConversion"/>
  </si>
  <si>
    <t>TTGTTGTCAAAGAACCCAAAAAGCAATGAACTTAAAATTT</t>
    <phoneticPr fontId="11" type="noConversion"/>
  </si>
  <si>
    <t>AAATTTTAAGTTCATTGCTTTTTGGGTTCTTTGACAACAA</t>
    <phoneticPr fontId="11" type="noConversion"/>
  </si>
  <si>
    <t>TTGTTGTCAAGGGGGGGGGGCCCCCCCCCCCTTAAAATTT</t>
    <phoneticPr fontId="11" type="noConversion"/>
  </si>
  <si>
    <r>
      <t>Table S1. Summary of genome sequencing and read out for</t>
    </r>
    <r>
      <rPr>
        <b/>
        <i/>
        <sz val="12"/>
        <rFont val="Times New Roman"/>
        <family val="1"/>
      </rPr>
      <t xml:space="preserve"> R. chinensis</t>
    </r>
    <r>
      <rPr>
        <b/>
        <sz val="12"/>
        <rFont val="Times New Roman"/>
        <family val="1"/>
      </rPr>
      <t xml:space="preserve"> ‘CH’ </t>
    </r>
    <phoneticPr fontId="1" type="noConversion"/>
  </si>
  <si>
    <r>
      <t>Table S2. Survey statistic results of</t>
    </r>
    <r>
      <rPr>
        <b/>
        <i/>
        <sz val="12"/>
        <rFont val="Times New Roman"/>
        <family val="1"/>
      </rPr>
      <t xml:space="preserve">  R. chinensis</t>
    </r>
    <r>
      <rPr>
        <b/>
        <sz val="12"/>
        <rFont val="Times New Roman"/>
        <family val="1"/>
      </rPr>
      <t xml:space="preserve"> ‘CH’ </t>
    </r>
    <phoneticPr fontId="1" type="noConversion"/>
  </si>
  <si>
    <r>
      <t xml:space="preserve">Table S3. Summary of Hi-C reads mapping to the </t>
    </r>
    <r>
      <rPr>
        <b/>
        <i/>
        <sz val="12"/>
        <rFont val="Times New Roman"/>
        <family val="1"/>
      </rPr>
      <t>R. chinensis</t>
    </r>
    <phoneticPr fontId="1" type="noConversion"/>
  </si>
  <si>
    <r>
      <t xml:space="preserve">Table S4. Result of the evaluation of the </t>
    </r>
    <r>
      <rPr>
        <b/>
        <i/>
        <sz val="12"/>
        <rFont val="Times New Roman"/>
        <family val="1"/>
      </rPr>
      <t>R. chinensis</t>
    </r>
    <r>
      <rPr>
        <b/>
        <sz val="12"/>
        <rFont val="Times New Roman"/>
        <family val="1"/>
      </rPr>
      <t xml:space="preserve"> genome by BUSCO</t>
    </r>
    <phoneticPr fontId="1" type="noConversion"/>
  </si>
  <si>
    <r>
      <t xml:space="preserve">Table S6. Result of the evaluation of the </t>
    </r>
    <r>
      <rPr>
        <b/>
        <i/>
        <sz val="12"/>
        <rFont val="Times New Roman"/>
        <family val="1"/>
      </rPr>
      <t xml:space="preserve"> R. chinensis</t>
    </r>
    <r>
      <rPr>
        <b/>
        <sz val="12"/>
        <rFont val="Times New Roman"/>
        <family val="1"/>
      </rPr>
      <t xml:space="preserve"> coding genes by BUSCO</t>
    </r>
    <phoneticPr fontId="1" type="noConversion"/>
  </si>
  <si>
    <t>MGI QC-passed Reads</t>
    <phoneticPr fontId="1" type="noConversion"/>
  </si>
  <si>
    <t>MGI Map Reads</t>
    <phoneticPr fontId="1" type="noConversion"/>
  </si>
  <si>
    <t>MGI Map Rate(%)</t>
    <phoneticPr fontId="1" type="noConversion"/>
  </si>
  <si>
    <t>Table S13. List of primers used.</t>
    <phoneticPr fontId="1" type="noConversion"/>
  </si>
  <si>
    <t>For clone</t>
    <phoneticPr fontId="1" type="noConversion"/>
  </si>
  <si>
    <t>For qRT-PCR analysis in rose.</t>
    <phoneticPr fontId="1" type="noConversion"/>
  </si>
  <si>
    <t>For dual luciferase assays</t>
    <phoneticPr fontId="1" type="noConversion"/>
  </si>
  <si>
    <t>For electrophoretic mobility shift assay.</t>
    <phoneticPr fontId="1" type="noConversion"/>
  </si>
  <si>
    <t>For yeast one-hybrid  assays.</t>
    <phoneticPr fontId="1" type="noConversion"/>
  </si>
  <si>
    <t>GACTCACTATAGGGCGAATTCGTGAAGTGTGCGAATCTC</t>
  </si>
  <si>
    <t>AGTGGATCCACGCGTGAGCTCATCAATCAAGTAGGGGAA</t>
    <phoneticPr fontId="5" type="noConversion"/>
  </si>
  <si>
    <t>AAATTTTAAGGGGGGGGGGGCCCCCCCCCCTTGACAACAA</t>
    <phoneticPr fontId="5" type="noConversion"/>
  </si>
  <si>
    <r>
      <rPr>
        <i/>
        <sz val="11"/>
        <rFont val="Times New Roman"/>
        <family val="1"/>
      </rPr>
      <t>RcMYB114b</t>
    </r>
    <r>
      <rPr>
        <sz val="11"/>
        <rFont val="Times New Roman"/>
        <family val="1"/>
      </rPr>
      <t>-F</t>
    </r>
    <phoneticPr fontId="1" type="noConversion"/>
  </si>
  <si>
    <r>
      <rPr>
        <i/>
        <sz val="11"/>
        <rFont val="Times New Roman"/>
        <family val="1"/>
      </rPr>
      <t>RcMYB114b</t>
    </r>
    <r>
      <rPr>
        <sz val="11"/>
        <rFont val="Times New Roman"/>
        <family val="1"/>
      </rPr>
      <t>-R</t>
    </r>
    <phoneticPr fontId="1" type="noConversion"/>
  </si>
  <si>
    <r>
      <t xml:space="preserve">Table S11. SNP variation between two haplotypes of </t>
    </r>
    <r>
      <rPr>
        <b/>
        <i/>
        <sz val="12"/>
        <color theme="1"/>
        <rFont val="Times New Roman"/>
        <family val="1"/>
      </rPr>
      <t>R. chinensis</t>
    </r>
    <r>
      <rPr>
        <b/>
        <sz val="12"/>
        <color theme="1"/>
        <rFont val="Times New Roman"/>
        <family val="1"/>
      </rPr>
      <t xml:space="preserve"> ‘CH’ </t>
    </r>
    <phoneticPr fontId="1" type="noConversion"/>
  </si>
  <si>
    <r>
      <t>Table S10. Structural variation between two haplotypes of</t>
    </r>
    <r>
      <rPr>
        <b/>
        <i/>
        <sz val="12"/>
        <color theme="1"/>
        <rFont val="Times New Roman"/>
        <family val="1"/>
      </rPr>
      <t xml:space="preserve"> R. chinensis </t>
    </r>
    <r>
      <rPr>
        <b/>
        <sz val="12"/>
        <color theme="1"/>
        <rFont val="Times New Roman"/>
        <family val="1"/>
      </rPr>
      <t xml:space="preserve">‘CH’ </t>
    </r>
    <phoneticPr fontId="1" type="noConversion"/>
  </si>
  <si>
    <r>
      <t xml:space="preserve">Table S9. Summary of Repeat contents in </t>
    </r>
    <r>
      <rPr>
        <b/>
        <i/>
        <sz val="12"/>
        <color theme="1"/>
        <rFont val="Times New Roman"/>
        <family val="1"/>
      </rPr>
      <t xml:space="preserve">R. chinensis </t>
    </r>
    <r>
      <rPr>
        <b/>
        <sz val="12"/>
        <color theme="1"/>
        <rFont val="Times New Roman"/>
        <family val="1"/>
      </rPr>
      <t>‘CH’  genome (EDTA software)</t>
    </r>
    <phoneticPr fontId="1" type="noConversion"/>
  </si>
  <si>
    <t>MGI-Short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</si>
</sst>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2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i/>
      <sz val="11"/>
      <color theme="1"/>
      <name val="Times New Roman"/>
      <family val="1"/>
    </font>
    <font>
      <sz val="9"/>
      <name val="宋体"/>
      <charset val="134"/>
    </font>
    <font>
      <sz val="11"/>
      <name val="Times New Roman"/>
      <family val="1"/>
    </font>
    <font>
      <b/>
      <sz val="12"/>
      <name val="Times New Roman"/>
      <family val="1"/>
    </font>
    <font>
      <b/>
      <sz val="12"/>
      <name val="等线"/>
      <family val="2"/>
      <scheme val="minor"/>
    </font>
    <font>
      <i/>
      <sz val="11"/>
      <name val="Times New Roman"/>
      <family val="1"/>
    </font>
    <font>
      <b/>
      <i/>
      <sz val="12"/>
      <name val="Times New Roman"/>
      <family val="1"/>
    </font>
    <font>
      <sz val="10.5"/>
      <name val="Times New Roman"/>
      <family val="1"/>
    </font>
    <font>
      <sz val="11"/>
      <name val="等线"/>
      <family val="2"/>
      <scheme val="minor"/>
    </font>
    <font>
      <sz val="12"/>
      <name val="等线"/>
      <family val="2"/>
      <scheme val="minor"/>
    </font>
    <font>
      <b/>
      <sz val="11"/>
      <name val="等线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8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176" fontId="2" fillId="0" borderId="0" xfId="0" applyNumberFormat="1" applyFont="1"/>
    <xf numFmtId="0" fontId="3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/>
    </xf>
    <xf numFmtId="0" fontId="12" fillId="0" borderId="0" xfId="1" applyFont="1" applyAlignment="1">
      <alignment horizontal="left" vertical="top"/>
    </xf>
    <xf numFmtId="0" fontId="12" fillId="0" borderId="2" xfId="1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 wrapText="1"/>
      <protection locked="0"/>
    </xf>
    <xf numFmtId="0" fontId="12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2" fillId="0" borderId="0" xfId="0" applyFont="1"/>
    <xf numFmtId="0" fontId="12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3" fontId="6" fillId="0" borderId="0" xfId="0" applyNumberFormat="1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2" fillId="0" borderId="3" xfId="0" applyFont="1" applyBorder="1"/>
    <xf numFmtId="0" fontId="22" fillId="0" borderId="0" xfId="0" applyFont="1" applyAlignment="1">
      <alignment vertical="center"/>
    </xf>
    <xf numFmtId="0" fontId="22" fillId="0" borderId="0" xfId="0" applyFont="1" applyAlignment="1">
      <alignment wrapText="1"/>
    </xf>
    <xf numFmtId="0" fontId="22" fillId="0" borderId="0" xfId="0" applyFont="1"/>
    <xf numFmtId="176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10" fontId="2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 wrapText="1"/>
    </xf>
    <xf numFmtId="3" fontId="12" fillId="0" borderId="2" xfId="0" applyNumberFormat="1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3" fontId="12" fillId="0" borderId="4" xfId="0" applyNumberFormat="1" applyFont="1" applyBorder="1" applyAlignment="1">
      <alignment horizontal="center" wrapText="1"/>
    </xf>
    <xf numFmtId="10" fontId="12" fillId="0" borderId="4" xfId="0" applyNumberFormat="1" applyFont="1" applyBorder="1" applyAlignment="1">
      <alignment horizontal="center" wrapText="1"/>
    </xf>
    <xf numFmtId="10" fontId="12" fillId="0" borderId="0" xfId="0" applyNumberFormat="1" applyFont="1" applyAlignment="1">
      <alignment horizontal="center" wrapText="1"/>
    </xf>
    <xf numFmtId="10" fontId="12" fillId="0" borderId="2" xfId="0" applyNumberFormat="1" applyFont="1" applyBorder="1" applyAlignment="1">
      <alignment horizontal="center" wrapText="1"/>
    </xf>
    <xf numFmtId="3" fontId="12" fillId="0" borderId="0" xfId="0" applyNumberFormat="1" applyFont="1" applyAlignment="1">
      <alignment horizontal="center"/>
    </xf>
    <xf numFmtId="177" fontId="12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center"/>
    </xf>
    <xf numFmtId="177" fontId="12" fillId="0" borderId="2" xfId="0" applyNumberFormat="1" applyFont="1" applyBorder="1" applyAlignment="1">
      <alignment horizontal="center"/>
    </xf>
    <xf numFmtId="0" fontId="13" fillId="0" borderId="2" xfId="0" applyFont="1" applyBorder="1"/>
    <xf numFmtId="0" fontId="20" fillId="0" borderId="2" xfId="0" applyFont="1" applyBorder="1"/>
    <xf numFmtId="0" fontId="13" fillId="0" borderId="2" xfId="0" applyFont="1" applyBorder="1"/>
    <xf numFmtId="0" fontId="20" fillId="0" borderId="2" xfId="0" applyFont="1" applyBorder="1"/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常规" xfId="0" builtinId="0"/>
    <cellStyle name="常规 2" xfId="1" xr:uid="{BB6832DF-0FB3-435E-8B16-221123DB8C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2EFC-E4B1-43E6-BE42-796DE5A6A42C}">
  <dimension ref="A1:F53"/>
  <sheetViews>
    <sheetView tabSelected="1" topLeftCell="A28" zoomScaleNormal="100" workbookViewId="0">
      <selection activeCell="E36" sqref="E36"/>
    </sheetView>
  </sheetViews>
  <sheetFormatPr defaultColWidth="9.06640625" defaultRowHeight="13.9" x14ac:dyDescent="0.4"/>
  <cols>
    <col min="1" max="1" width="30.59765625" style="22" customWidth="1"/>
    <col min="2" max="2" width="12.33203125" style="22" customWidth="1"/>
    <col min="3" max="3" width="12" style="22" customWidth="1"/>
    <col min="4" max="4" width="13.1328125" style="22" customWidth="1"/>
    <col min="5" max="5" width="15.796875" style="22" customWidth="1"/>
    <col min="6" max="6" width="9.06640625" style="22" customWidth="1"/>
    <col min="7" max="16384" width="9.06640625" style="22"/>
  </cols>
  <sheetData>
    <row r="1" spans="1:6" ht="15.4" thickBot="1" x14ac:dyDescent="0.45">
      <c r="A1" s="66" t="s">
        <v>227</v>
      </c>
      <c r="B1" s="67"/>
      <c r="C1" s="67"/>
      <c r="D1" s="67"/>
      <c r="E1" s="67"/>
    </row>
    <row r="2" spans="1:6" x14ac:dyDescent="0.4">
      <c r="A2" s="24" t="s">
        <v>16</v>
      </c>
      <c r="B2" s="24" t="s">
        <v>17</v>
      </c>
      <c r="C2" s="24" t="s">
        <v>18</v>
      </c>
      <c r="D2" s="24" t="s">
        <v>19</v>
      </c>
      <c r="E2" s="24" t="s">
        <v>20</v>
      </c>
    </row>
    <row r="3" spans="1:6" x14ac:dyDescent="0.4">
      <c r="A3" s="35" t="s">
        <v>42</v>
      </c>
      <c r="B3" s="35" t="s">
        <v>43</v>
      </c>
      <c r="C3" s="35"/>
      <c r="D3" s="49" t="s">
        <v>44</v>
      </c>
      <c r="E3" s="35" t="s">
        <v>92</v>
      </c>
    </row>
    <row r="4" spans="1:6" x14ac:dyDescent="0.4">
      <c r="A4" s="35" t="s">
        <v>249</v>
      </c>
      <c r="B4" s="35" t="s">
        <v>45</v>
      </c>
      <c r="C4" s="35"/>
      <c r="D4" s="49" t="s">
        <v>46</v>
      </c>
      <c r="E4" s="35" t="s">
        <v>91</v>
      </c>
    </row>
    <row r="5" spans="1:6" ht="14.25" thickBot="1" x14ac:dyDescent="0.45">
      <c r="A5" s="36" t="s">
        <v>23</v>
      </c>
      <c r="B5" s="36" t="s">
        <v>3</v>
      </c>
      <c r="C5" s="36" t="s">
        <v>22</v>
      </c>
      <c r="D5" s="50" t="s">
        <v>47</v>
      </c>
      <c r="E5" s="36" t="s">
        <v>93</v>
      </c>
    </row>
    <row r="6" spans="1:6" ht="15" x14ac:dyDescent="0.4">
      <c r="A6" s="28"/>
      <c r="B6" s="28"/>
      <c r="C6" s="28"/>
      <c r="D6" s="28"/>
      <c r="E6" s="28"/>
    </row>
    <row r="7" spans="1:6" ht="15.75" thickBot="1" x14ac:dyDescent="0.5">
      <c r="A7" s="68" t="s">
        <v>228</v>
      </c>
      <c r="B7" s="69"/>
      <c r="C7" s="69"/>
      <c r="D7" s="69"/>
      <c r="E7" s="29"/>
      <c r="F7" s="30"/>
    </row>
    <row r="8" spans="1:6" ht="27.75" x14ac:dyDescent="0.4">
      <c r="A8" s="24" t="s">
        <v>24</v>
      </c>
      <c r="B8" s="24" t="s">
        <v>25</v>
      </c>
      <c r="C8" s="24" t="s">
        <v>26</v>
      </c>
      <c r="D8" s="24" t="s">
        <v>27</v>
      </c>
    </row>
    <row r="9" spans="1:6" ht="14.25" thickBot="1" x14ac:dyDescent="0.45">
      <c r="A9" s="51" t="s">
        <v>48</v>
      </c>
      <c r="B9" s="51">
        <v>21</v>
      </c>
      <c r="C9" s="52">
        <v>538131663</v>
      </c>
      <c r="D9" s="53">
        <v>2.5700000000000001E-2</v>
      </c>
    </row>
    <row r="10" spans="1:6" ht="15" x14ac:dyDescent="0.4">
      <c r="A10" s="28"/>
      <c r="B10" s="28"/>
      <c r="C10" s="28"/>
      <c r="D10" s="28"/>
    </row>
    <row r="11" spans="1:6" ht="15" x14ac:dyDescent="0.4">
      <c r="A11" s="28"/>
      <c r="B11" s="28"/>
      <c r="C11" s="28"/>
      <c r="D11" s="28"/>
    </row>
    <row r="12" spans="1:6" ht="32.65" customHeight="1" thickBot="1" x14ac:dyDescent="0.45">
      <c r="A12" s="66" t="s">
        <v>229</v>
      </c>
      <c r="B12" s="67"/>
      <c r="C12" s="67"/>
      <c r="D12" s="28"/>
      <c r="E12" s="28"/>
      <c r="F12" s="28"/>
    </row>
    <row r="13" spans="1:6" ht="15" x14ac:dyDescent="0.4">
      <c r="A13" s="31"/>
      <c r="B13" s="31" t="s">
        <v>28</v>
      </c>
      <c r="C13" s="31" t="s">
        <v>29</v>
      </c>
      <c r="D13" s="28"/>
      <c r="E13" s="28"/>
      <c r="F13" s="28"/>
    </row>
    <row r="14" spans="1:6" ht="15" x14ac:dyDescent="0.4">
      <c r="A14" s="35" t="s">
        <v>30</v>
      </c>
      <c r="B14" s="49">
        <v>278639155</v>
      </c>
      <c r="C14" s="54">
        <v>1</v>
      </c>
      <c r="D14" s="28"/>
      <c r="E14" s="28"/>
      <c r="F14" s="28"/>
    </row>
    <row r="15" spans="1:6" ht="15" x14ac:dyDescent="0.4">
      <c r="A15" s="35" t="s">
        <v>49</v>
      </c>
      <c r="B15" s="49">
        <v>204169668</v>
      </c>
      <c r="C15" s="54"/>
      <c r="D15" s="28"/>
      <c r="E15" s="28"/>
      <c r="F15" s="28"/>
    </row>
    <row r="16" spans="1:6" ht="27.75" x14ac:dyDescent="0.4">
      <c r="A16" s="35" t="s">
        <v>40</v>
      </c>
      <c r="B16" s="37" t="s">
        <v>21</v>
      </c>
      <c r="C16" s="54">
        <f>B15/B14</f>
        <v>0.732738613135688</v>
      </c>
      <c r="D16" s="28"/>
      <c r="E16" s="28"/>
      <c r="F16" s="28"/>
    </row>
    <row r="17" spans="1:6" ht="15" x14ac:dyDescent="0.4">
      <c r="A17" s="35" t="s">
        <v>50</v>
      </c>
      <c r="B17" s="49">
        <v>138095169</v>
      </c>
      <c r="C17" s="54"/>
      <c r="D17" s="28"/>
      <c r="E17" s="28"/>
      <c r="F17" s="28"/>
    </row>
    <row r="18" spans="1:6" ht="28.15" thickBot="1" x14ac:dyDescent="0.45">
      <c r="A18" s="36" t="s">
        <v>41</v>
      </c>
      <c r="B18" s="50" t="s">
        <v>21</v>
      </c>
      <c r="C18" s="55"/>
      <c r="D18" s="28"/>
      <c r="E18" s="28"/>
      <c r="F18" s="28"/>
    </row>
    <row r="19" spans="1:6" ht="15" x14ac:dyDescent="0.4">
      <c r="A19" s="28"/>
      <c r="B19" s="28"/>
      <c r="C19" s="28"/>
      <c r="D19" s="28"/>
      <c r="E19" s="28"/>
      <c r="F19" s="28"/>
    </row>
    <row r="20" spans="1:6" ht="15" x14ac:dyDescent="0.4">
      <c r="A20" s="28"/>
      <c r="B20" s="28"/>
      <c r="C20" s="28"/>
      <c r="D20" s="28"/>
      <c r="E20" s="28"/>
      <c r="F20" s="28"/>
    </row>
    <row r="21" spans="1:6" ht="15.4" thickBot="1" x14ac:dyDescent="0.45">
      <c r="A21" s="62" t="s">
        <v>230</v>
      </c>
      <c r="B21" s="62"/>
      <c r="C21" s="62"/>
      <c r="D21" s="63"/>
      <c r="E21" s="63"/>
      <c r="F21" s="28"/>
    </row>
    <row r="22" spans="1:6" ht="15" x14ac:dyDescent="0.4">
      <c r="A22" s="32" t="s">
        <v>31</v>
      </c>
      <c r="B22" s="64" t="s">
        <v>51</v>
      </c>
      <c r="C22" s="65"/>
      <c r="D22" s="64" t="s">
        <v>52</v>
      </c>
      <c r="E22" s="65"/>
      <c r="F22" s="28"/>
    </row>
    <row r="23" spans="1:6" ht="15" x14ac:dyDescent="0.4">
      <c r="A23" s="33"/>
      <c r="B23" s="33" t="s">
        <v>32</v>
      </c>
      <c r="C23" s="33" t="s">
        <v>33</v>
      </c>
      <c r="D23" s="33" t="s">
        <v>32</v>
      </c>
      <c r="E23" s="33" t="s">
        <v>33</v>
      </c>
      <c r="F23" s="28"/>
    </row>
    <row r="24" spans="1:6" ht="15" x14ac:dyDescent="0.4">
      <c r="A24" s="32" t="s">
        <v>34</v>
      </c>
      <c r="B24" s="56">
        <v>1589</v>
      </c>
      <c r="C24" s="57">
        <v>98.4</v>
      </c>
      <c r="D24" s="56">
        <v>1589</v>
      </c>
      <c r="E24" s="57">
        <v>98.4</v>
      </c>
      <c r="F24" s="28"/>
    </row>
    <row r="25" spans="1:6" ht="15" x14ac:dyDescent="0.4">
      <c r="A25" s="32" t="s">
        <v>35</v>
      </c>
      <c r="B25" s="56">
        <v>1524</v>
      </c>
      <c r="C25" s="57">
        <v>94.4</v>
      </c>
      <c r="D25" s="56">
        <v>1532</v>
      </c>
      <c r="E25" s="57">
        <v>94.9</v>
      </c>
      <c r="F25" s="28"/>
    </row>
    <row r="26" spans="1:6" ht="15" x14ac:dyDescent="0.4">
      <c r="A26" s="32" t="s">
        <v>36</v>
      </c>
      <c r="B26" s="32">
        <v>65</v>
      </c>
      <c r="C26" s="57">
        <v>4</v>
      </c>
      <c r="D26" s="32">
        <v>57</v>
      </c>
      <c r="E26" s="57">
        <v>3.5</v>
      </c>
      <c r="F26" s="28"/>
    </row>
    <row r="27" spans="1:6" ht="15" x14ac:dyDescent="0.4">
      <c r="A27" s="32" t="s">
        <v>37</v>
      </c>
      <c r="B27" s="32">
        <v>5</v>
      </c>
      <c r="C27" s="57">
        <v>0.3</v>
      </c>
      <c r="D27" s="32">
        <v>3</v>
      </c>
      <c r="E27" s="57">
        <v>0.2</v>
      </c>
      <c r="F27" s="28"/>
    </row>
    <row r="28" spans="1:6" ht="15" x14ac:dyDescent="0.4">
      <c r="A28" s="32" t="s">
        <v>38</v>
      </c>
      <c r="B28" s="32">
        <v>20</v>
      </c>
      <c r="C28" s="57">
        <v>1.3</v>
      </c>
      <c r="D28" s="32">
        <v>22</v>
      </c>
      <c r="E28" s="57">
        <v>1.4</v>
      </c>
      <c r="F28" s="28"/>
    </row>
    <row r="29" spans="1:6" ht="15.4" thickBot="1" x14ac:dyDescent="0.45">
      <c r="A29" s="58" t="s">
        <v>39</v>
      </c>
      <c r="B29" s="58">
        <v>1614</v>
      </c>
      <c r="C29" s="59">
        <v>100</v>
      </c>
      <c r="D29" s="58">
        <v>1614</v>
      </c>
      <c r="E29" s="59">
        <v>100</v>
      </c>
      <c r="F29" s="28"/>
    </row>
    <row r="32" spans="1:6" ht="15.4" thickBot="1" x14ac:dyDescent="0.45">
      <c r="A32" s="66" t="s">
        <v>223</v>
      </c>
      <c r="B32" s="67"/>
      <c r="C32" s="67"/>
    </row>
    <row r="33" spans="1:5" x14ac:dyDescent="0.4">
      <c r="A33" s="31" t="s">
        <v>31</v>
      </c>
      <c r="B33" s="31" t="s">
        <v>53</v>
      </c>
      <c r="C33" s="31" t="s">
        <v>54</v>
      </c>
      <c r="D33" s="35"/>
    </row>
    <row r="34" spans="1:5" x14ac:dyDescent="0.4">
      <c r="A34" s="35" t="s">
        <v>187</v>
      </c>
      <c r="B34" s="26">
        <v>6588623</v>
      </c>
      <c r="C34" s="26">
        <v>6084657</v>
      </c>
      <c r="D34" s="25"/>
    </row>
    <row r="35" spans="1:5" x14ac:dyDescent="0.4">
      <c r="A35" s="35" t="s">
        <v>188</v>
      </c>
      <c r="B35" s="26">
        <v>6578987</v>
      </c>
      <c r="C35" s="26">
        <v>6074642</v>
      </c>
      <c r="D35" s="25"/>
    </row>
    <row r="36" spans="1:5" x14ac:dyDescent="0.4">
      <c r="A36" s="35" t="s">
        <v>189</v>
      </c>
      <c r="B36" s="25">
        <v>99.85</v>
      </c>
      <c r="C36" s="25">
        <v>99.84</v>
      </c>
      <c r="D36" s="25"/>
    </row>
    <row r="37" spans="1:5" x14ac:dyDescent="0.4">
      <c r="A37" s="35" t="s">
        <v>232</v>
      </c>
      <c r="B37" s="26">
        <v>233952714</v>
      </c>
      <c r="C37" s="26">
        <v>233698732</v>
      </c>
      <c r="D37" s="25"/>
    </row>
    <row r="38" spans="1:5" x14ac:dyDescent="0.4">
      <c r="A38" s="35" t="s">
        <v>233</v>
      </c>
      <c r="B38" s="26">
        <v>230619240</v>
      </c>
      <c r="C38" s="26">
        <v>229925996</v>
      </c>
      <c r="D38" s="25"/>
    </row>
    <row r="39" spans="1:5" x14ac:dyDescent="0.4">
      <c r="A39" s="35" t="s">
        <v>234</v>
      </c>
      <c r="B39" s="25">
        <v>98.58</v>
      </c>
      <c r="C39" s="25">
        <v>98.39</v>
      </c>
      <c r="D39" s="25"/>
    </row>
    <row r="40" spans="1:5" x14ac:dyDescent="0.4">
      <c r="A40" s="35" t="s">
        <v>190</v>
      </c>
      <c r="B40" s="26">
        <v>3334</v>
      </c>
      <c r="C40" s="26">
        <v>3473</v>
      </c>
      <c r="D40" s="25"/>
    </row>
    <row r="41" spans="1:5" ht="14.25" thickBot="1" x14ac:dyDescent="0.45">
      <c r="A41" s="36" t="s">
        <v>191</v>
      </c>
      <c r="B41" s="27">
        <v>2859</v>
      </c>
      <c r="C41" s="27">
        <v>2736</v>
      </c>
      <c r="D41" s="25"/>
    </row>
    <row r="42" spans="1:5" x14ac:dyDescent="0.4">
      <c r="A42" s="34"/>
      <c r="B42" s="26"/>
      <c r="C42" s="26"/>
      <c r="D42" s="25"/>
    </row>
    <row r="43" spans="1:5" x14ac:dyDescent="0.4">
      <c r="D43" s="25"/>
    </row>
    <row r="44" spans="1:5" ht="15.4" thickBot="1" x14ac:dyDescent="0.45">
      <c r="A44" s="60" t="s">
        <v>231</v>
      </c>
      <c r="B44" s="60"/>
      <c r="C44" s="60"/>
    </row>
    <row r="45" spans="1:5" ht="14.25" thickBot="1" x14ac:dyDescent="0.45">
      <c r="A45" s="32" t="s">
        <v>31</v>
      </c>
      <c r="B45" s="64" t="s">
        <v>51</v>
      </c>
      <c r="C45" s="65"/>
      <c r="D45" s="61"/>
      <c r="E45" s="61"/>
    </row>
    <row r="46" spans="1:5" x14ac:dyDescent="0.4">
      <c r="A46" s="33"/>
      <c r="B46" s="33" t="s">
        <v>32</v>
      </c>
      <c r="C46" s="33" t="s">
        <v>33</v>
      </c>
      <c r="D46" s="64" t="s">
        <v>52</v>
      </c>
      <c r="E46" s="65"/>
    </row>
    <row r="47" spans="1:5" x14ac:dyDescent="0.4">
      <c r="A47" s="32" t="s">
        <v>34</v>
      </c>
      <c r="B47" s="56">
        <v>1591</v>
      </c>
      <c r="C47" s="32">
        <v>98.6</v>
      </c>
      <c r="D47" s="33" t="s">
        <v>32</v>
      </c>
      <c r="E47" s="33" t="s">
        <v>33</v>
      </c>
    </row>
    <row r="48" spans="1:5" x14ac:dyDescent="0.4">
      <c r="A48" s="32" t="s">
        <v>35</v>
      </c>
      <c r="B48" s="56">
        <v>1520</v>
      </c>
      <c r="C48" s="57">
        <v>94.2</v>
      </c>
      <c r="D48" s="56">
        <v>1597</v>
      </c>
      <c r="E48" s="57">
        <v>99</v>
      </c>
    </row>
    <row r="49" spans="1:5" x14ac:dyDescent="0.4">
      <c r="A49" s="32" t="s">
        <v>36</v>
      </c>
      <c r="B49" s="32">
        <v>71</v>
      </c>
      <c r="C49" s="57">
        <v>4.4000000000000004</v>
      </c>
      <c r="D49" s="56">
        <v>1541</v>
      </c>
      <c r="E49" s="57">
        <v>95.5</v>
      </c>
    </row>
    <row r="50" spans="1:5" x14ac:dyDescent="0.4">
      <c r="A50" s="32" t="s">
        <v>37</v>
      </c>
      <c r="B50" s="32">
        <v>9</v>
      </c>
      <c r="C50" s="57">
        <v>0.6</v>
      </c>
      <c r="D50" s="32">
        <v>56</v>
      </c>
      <c r="E50" s="57">
        <v>3.5</v>
      </c>
    </row>
    <row r="51" spans="1:5" x14ac:dyDescent="0.4">
      <c r="A51" s="32" t="s">
        <v>38</v>
      </c>
      <c r="B51" s="32">
        <v>14</v>
      </c>
      <c r="C51" s="57">
        <v>0.8</v>
      </c>
      <c r="D51" s="32">
        <v>8</v>
      </c>
      <c r="E51" s="57">
        <v>0.5</v>
      </c>
    </row>
    <row r="52" spans="1:5" ht="14.25" thickBot="1" x14ac:dyDescent="0.45">
      <c r="A52" s="58" t="s">
        <v>39</v>
      </c>
      <c r="B52" s="58">
        <v>1614</v>
      </c>
      <c r="C52" s="59">
        <v>100</v>
      </c>
      <c r="D52" s="32">
        <v>9</v>
      </c>
      <c r="E52" s="57">
        <v>0.5</v>
      </c>
    </row>
    <row r="53" spans="1:5" ht="14.25" thickBot="1" x14ac:dyDescent="0.45">
      <c r="D53" s="58">
        <v>1614</v>
      </c>
      <c r="E53" s="59">
        <v>100</v>
      </c>
    </row>
  </sheetData>
  <mergeCells count="9">
    <mergeCell ref="B45:C45"/>
    <mergeCell ref="D46:E46"/>
    <mergeCell ref="A1:E1"/>
    <mergeCell ref="A12:C12"/>
    <mergeCell ref="A32:C32"/>
    <mergeCell ref="B22:C22"/>
    <mergeCell ref="D22:E22"/>
    <mergeCell ref="A21:E21"/>
    <mergeCell ref="A7:D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5864-5E92-4AD3-B1DF-07800685F29B}">
  <dimension ref="A2:E41"/>
  <sheetViews>
    <sheetView topLeftCell="A19" zoomScaleNormal="100" workbookViewId="0">
      <selection activeCell="F4" sqref="F4"/>
    </sheetView>
  </sheetViews>
  <sheetFormatPr defaultColWidth="9.06640625" defaultRowHeight="13.9" x14ac:dyDescent="0.4"/>
  <cols>
    <col min="1" max="1" width="20.1328125" style="3" customWidth="1"/>
    <col min="2" max="2" width="11.73046875" style="3" customWidth="1"/>
    <col min="3" max="3" width="12.1328125" style="3" customWidth="1"/>
    <col min="4" max="4" width="9.9296875" style="3" customWidth="1"/>
    <col min="5" max="16384" width="9.06640625" style="3"/>
  </cols>
  <sheetData>
    <row r="2" spans="1:5" ht="30" customHeight="1" thickBot="1" x14ac:dyDescent="0.45">
      <c r="A2" s="72" t="s">
        <v>143</v>
      </c>
      <c r="B2" s="73"/>
      <c r="C2" s="74"/>
    </row>
    <row r="3" spans="1:5" x14ac:dyDescent="0.4">
      <c r="A3" s="4"/>
      <c r="B3" s="4" t="s">
        <v>51</v>
      </c>
      <c r="C3" s="4" t="s">
        <v>52</v>
      </c>
    </row>
    <row r="4" spans="1:5" x14ac:dyDescent="0.4">
      <c r="A4" s="3" t="s">
        <v>81</v>
      </c>
      <c r="B4" s="47">
        <v>31744</v>
      </c>
      <c r="C4" s="47">
        <v>32340</v>
      </c>
    </row>
    <row r="5" spans="1:5" x14ac:dyDescent="0.4">
      <c r="A5" s="3" t="s">
        <v>82</v>
      </c>
      <c r="B5" s="47">
        <v>115799</v>
      </c>
      <c r="C5" s="47">
        <v>114825</v>
      </c>
    </row>
    <row r="6" spans="1:5" x14ac:dyDescent="0.4">
      <c r="A6" s="3" t="s">
        <v>83</v>
      </c>
      <c r="B6" s="47">
        <v>9495</v>
      </c>
      <c r="C6" s="47">
        <v>10279</v>
      </c>
    </row>
    <row r="7" spans="1:5" x14ac:dyDescent="0.4">
      <c r="A7" s="3" t="s">
        <v>84</v>
      </c>
      <c r="B7" s="47" t="s">
        <v>123</v>
      </c>
      <c r="C7" s="47" t="s">
        <v>126</v>
      </c>
    </row>
    <row r="8" spans="1:5" x14ac:dyDescent="0.4">
      <c r="A8" s="3" t="s">
        <v>85</v>
      </c>
      <c r="B8" s="47" t="s">
        <v>124</v>
      </c>
      <c r="C8" s="47" t="s">
        <v>125</v>
      </c>
    </row>
    <row r="9" spans="1:5" x14ac:dyDescent="0.4">
      <c r="A9" s="3" t="s">
        <v>86</v>
      </c>
      <c r="B9" s="47" t="s">
        <v>127</v>
      </c>
      <c r="C9" s="47" t="s">
        <v>132</v>
      </c>
    </row>
    <row r="10" spans="1:5" x14ac:dyDescent="0.4">
      <c r="A10" s="3" t="s">
        <v>87</v>
      </c>
      <c r="B10" s="3" t="s">
        <v>128</v>
      </c>
      <c r="C10" s="47" t="s">
        <v>133</v>
      </c>
    </row>
    <row r="11" spans="1:5" x14ac:dyDescent="0.4">
      <c r="A11" s="3" t="s">
        <v>88</v>
      </c>
      <c r="B11" s="47" t="s">
        <v>129</v>
      </c>
      <c r="C11" s="47" t="s">
        <v>134</v>
      </c>
    </row>
    <row r="12" spans="1:5" x14ac:dyDescent="0.4">
      <c r="A12" s="3" t="s">
        <v>89</v>
      </c>
      <c r="B12" s="47" t="s">
        <v>130</v>
      </c>
      <c r="C12" s="47" t="s">
        <v>135</v>
      </c>
    </row>
    <row r="13" spans="1:5" ht="14.25" thickBot="1" x14ac:dyDescent="0.45">
      <c r="A13" s="43" t="s">
        <v>90</v>
      </c>
      <c r="B13" s="48" t="s">
        <v>131</v>
      </c>
      <c r="C13" s="48" t="s">
        <v>136</v>
      </c>
    </row>
    <row r="16" spans="1:5" ht="30.75" customHeight="1" thickBot="1" x14ac:dyDescent="0.45">
      <c r="A16" s="72" t="s">
        <v>144</v>
      </c>
      <c r="B16" s="72"/>
      <c r="C16" s="72"/>
      <c r="D16" s="72"/>
      <c r="E16" s="72"/>
    </row>
    <row r="17" spans="1:5" x14ac:dyDescent="0.4">
      <c r="A17" s="6"/>
      <c r="B17" s="75" t="s">
        <v>73</v>
      </c>
      <c r="C17" s="76"/>
      <c r="D17" s="75" t="s">
        <v>74</v>
      </c>
      <c r="E17" s="76"/>
    </row>
    <row r="18" spans="1:5" x14ac:dyDescent="0.4">
      <c r="A18" s="2"/>
      <c r="B18" s="2" t="s">
        <v>53</v>
      </c>
      <c r="C18" s="2" t="s">
        <v>54</v>
      </c>
      <c r="D18" s="2" t="s">
        <v>53</v>
      </c>
      <c r="E18" s="2" t="s">
        <v>54</v>
      </c>
    </row>
    <row r="19" spans="1:5" x14ac:dyDescent="0.4">
      <c r="A19" s="3" t="s">
        <v>75</v>
      </c>
      <c r="B19" s="47">
        <v>25350</v>
      </c>
      <c r="C19" s="47">
        <v>22356</v>
      </c>
      <c r="D19" s="3">
        <v>79.900000000000006</v>
      </c>
      <c r="E19" s="3">
        <v>69.099999999999994</v>
      </c>
    </row>
    <row r="20" spans="1:5" x14ac:dyDescent="0.4">
      <c r="A20" s="3" t="s">
        <v>76</v>
      </c>
      <c r="B20" s="47">
        <v>28967</v>
      </c>
      <c r="C20" s="47">
        <v>29193</v>
      </c>
      <c r="D20" s="3">
        <v>91.3</v>
      </c>
      <c r="E20" s="3">
        <v>90.2</v>
      </c>
    </row>
    <row r="21" spans="1:5" x14ac:dyDescent="0.4">
      <c r="A21" s="3" t="s">
        <v>77</v>
      </c>
      <c r="B21" s="47">
        <v>30664</v>
      </c>
      <c r="C21" s="47">
        <v>27758</v>
      </c>
      <c r="D21" s="3">
        <v>96.6</v>
      </c>
      <c r="E21" s="3">
        <v>85.8</v>
      </c>
    </row>
    <row r="22" spans="1:5" x14ac:dyDescent="0.4">
      <c r="A22" s="3" t="s">
        <v>78</v>
      </c>
      <c r="B22" s="47">
        <v>31744</v>
      </c>
      <c r="C22" s="47">
        <v>32340</v>
      </c>
      <c r="D22" s="3">
        <v>100</v>
      </c>
      <c r="E22" s="3">
        <v>100</v>
      </c>
    </row>
    <row r="23" spans="1:5" x14ac:dyDescent="0.4">
      <c r="A23" s="3" t="s">
        <v>79</v>
      </c>
      <c r="B23" s="47">
        <v>31237</v>
      </c>
      <c r="C23" s="47">
        <v>31341</v>
      </c>
      <c r="D23" s="3">
        <v>98.4</v>
      </c>
      <c r="E23" s="3">
        <v>96.9</v>
      </c>
    </row>
    <row r="24" spans="1:5" ht="14.25" thickBot="1" x14ac:dyDescent="0.45">
      <c r="A24" s="43" t="s">
        <v>80</v>
      </c>
      <c r="B24" s="48">
        <v>507</v>
      </c>
      <c r="C24" s="43">
        <v>999</v>
      </c>
      <c r="D24" s="43">
        <v>1.6</v>
      </c>
      <c r="E24" s="43">
        <v>3.1</v>
      </c>
    </row>
    <row r="26" spans="1:5" ht="31.5" customHeight="1" thickBot="1" x14ac:dyDescent="0.45">
      <c r="A26" s="70" t="s">
        <v>248</v>
      </c>
      <c r="B26" s="71"/>
      <c r="C26" s="71"/>
      <c r="D26" s="71"/>
    </row>
    <row r="27" spans="1:5" x14ac:dyDescent="0.4">
      <c r="A27" s="4"/>
      <c r="B27" s="4" t="s">
        <v>55</v>
      </c>
      <c r="C27" s="4" t="s">
        <v>51</v>
      </c>
      <c r="D27" s="4" t="s">
        <v>52</v>
      </c>
    </row>
    <row r="28" spans="1:5" x14ac:dyDescent="0.4">
      <c r="A28" s="3" t="s">
        <v>56</v>
      </c>
      <c r="B28" s="3" t="s">
        <v>57</v>
      </c>
      <c r="C28" s="45">
        <v>0.14269999999999999</v>
      </c>
      <c r="D28" s="45">
        <v>0.1346</v>
      </c>
    </row>
    <row r="29" spans="1:5" x14ac:dyDescent="0.4">
      <c r="B29" s="3" t="s">
        <v>58</v>
      </c>
      <c r="C29" s="45">
        <v>0.12790000000000001</v>
      </c>
      <c r="D29" s="45">
        <v>0.12939999999999999</v>
      </c>
    </row>
    <row r="30" spans="1:5" x14ac:dyDescent="0.4">
      <c r="B30" s="3" t="s">
        <v>59</v>
      </c>
      <c r="C30" s="45">
        <v>0.1326</v>
      </c>
      <c r="D30" s="45">
        <v>0.15670000000000001</v>
      </c>
    </row>
    <row r="31" spans="1:5" x14ac:dyDescent="0.4">
      <c r="A31" s="3" t="s">
        <v>60</v>
      </c>
      <c r="B31" s="3" t="s">
        <v>61</v>
      </c>
      <c r="C31" s="45">
        <v>2.9600000000000001E-2</v>
      </c>
      <c r="D31" s="45">
        <v>3.2399999999999998E-2</v>
      </c>
    </row>
    <row r="32" spans="1:5" x14ac:dyDescent="0.4">
      <c r="B32" s="3" t="s">
        <v>62</v>
      </c>
      <c r="C32" s="45">
        <v>4.53E-2</v>
      </c>
      <c r="D32" s="45">
        <v>4.0800000000000003E-2</v>
      </c>
    </row>
    <row r="33" spans="1:4" x14ac:dyDescent="0.4">
      <c r="B33" s="3" t="s">
        <v>63</v>
      </c>
      <c r="C33" s="45">
        <v>1.49E-2</v>
      </c>
      <c r="D33" s="45">
        <v>1.37E-2</v>
      </c>
    </row>
    <row r="34" spans="1:4" x14ac:dyDescent="0.4">
      <c r="B34" s="3" t="s">
        <v>64</v>
      </c>
      <c r="C34" s="45">
        <v>1.2999999999999999E-3</v>
      </c>
      <c r="D34" s="45">
        <v>8.0000000000000004E-4</v>
      </c>
    </row>
    <row r="35" spans="1:4" x14ac:dyDescent="0.4">
      <c r="B35" s="3" t="s">
        <v>65</v>
      </c>
      <c r="C35" s="45">
        <v>3.04E-2</v>
      </c>
      <c r="D35" s="45">
        <v>3.15E-2</v>
      </c>
    </row>
    <row r="36" spans="1:4" x14ac:dyDescent="0.4">
      <c r="B36" s="3" t="s">
        <v>66</v>
      </c>
    </row>
    <row r="37" spans="1:4" x14ac:dyDescent="0.4">
      <c r="A37" s="3" t="s">
        <v>67</v>
      </c>
      <c r="B37" s="3" t="s">
        <v>68</v>
      </c>
      <c r="C37" s="45">
        <v>3.8999999999999998E-3</v>
      </c>
      <c r="D37" s="45">
        <v>1.6999999999999999E-3</v>
      </c>
    </row>
    <row r="38" spans="1:4" x14ac:dyDescent="0.4">
      <c r="B38" s="3" t="s">
        <v>59</v>
      </c>
      <c r="C38" s="45">
        <v>4.0000000000000002E-4</v>
      </c>
      <c r="D38" s="45">
        <v>2.0000000000000001E-4</v>
      </c>
    </row>
    <row r="39" spans="1:4" x14ac:dyDescent="0.4">
      <c r="A39" s="3" t="s">
        <v>69</v>
      </c>
      <c r="B39" s="3" t="s">
        <v>70</v>
      </c>
      <c r="C39" s="45">
        <v>2.86E-2</v>
      </c>
      <c r="D39" s="45">
        <v>0.03</v>
      </c>
    </row>
    <row r="40" spans="1:4" x14ac:dyDescent="0.4">
      <c r="B40" s="3" t="s">
        <v>71</v>
      </c>
      <c r="C40" s="45">
        <v>3.8399999999999997E-2</v>
      </c>
      <c r="D40" s="45">
        <v>4.6300000000000001E-2</v>
      </c>
    </row>
    <row r="41" spans="1:4" ht="14.25" thickBot="1" x14ac:dyDescent="0.45">
      <c r="A41" s="43"/>
      <c r="B41" s="43" t="s">
        <v>72</v>
      </c>
      <c r="C41" s="46">
        <v>0.59599999999999997</v>
      </c>
      <c r="D41" s="46">
        <v>0.61829999999999996</v>
      </c>
    </row>
  </sheetData>
  <mergeCells count="5">
    <mergeCell ref="A26:D26"/>
    <mergeCell ref="A2:C2"/>
    <mergeCell ref="D17:E17"/>
    <mergeCell ref="B17:C17"/>
    <mergeCell ref="A16:E1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282B-3932-4291-9733-1A8FF02D29BE}">
  <dimension ref="A2:F21"/>
  <sheetViews>
    <sheetView zoomScaleNormal="100" workbookViewId="0">
      <selection activeCell="C20" sqref="C20"/>
    </sheetView>
  </sheetViews>
  <sheetFormatPr defaultColWidth="9.06640625" defaultRowHeight="13.9" x14ac:dyDescent="0.4"/>
  <cols>
    <col min="1" max="1" width="23" style="1" customWidth="1"/>
    <col min="2" max="2" width="11.46484375" style="1" customWidth="1"/>
    <col min="3" max="3" width="13.796875" style="1" customWidth="1"/>
    <col min="4" max="4" width="15" style="1" customWidth="1"/>
    <col min="5" max="16384" width="9.06640625" style="1"/>
  </cols>
  <sheetData>
    <row r="2" spans="1:6" ht="15.4" thickBot="1" x14ac:dyDescent="0.45">
      <c r="A2" s="77" t="s">
        <v>247</v>
      </c>
      <c r="B2" s="78"/>
      <c r="C2" s="78"/>
      <c r="D2" s="78"/>
    </row>
    <row r="3" spans="1:6" x14ac:dyDescent="0.4">
      <c r="A3" s="2" t="s">
        <v>96</v>
      </c>
      <c r="B3" s="2" t="s">
        <v>0</v>
      </c>
      <c r="C3" s="2" t="s">
        <v>137</v>
      </c>
      <c r="D3" s="2" t="s">
        <v>138</v>
      </c>
    </row>
    <row r="4" spans="1:6" x14ac:dyDescent="0.4">
      <c r="A4" s="3" t="s">
        <v>9</v>
      </c>
      <c r="B4" s="42">
        <v>1059</v>
      </c>
      <c r="C4" s="42">
        <v>433260339</v>
      </c>
      <c r="D4" s="42">
        <v>419123894</v>
      </c>
    </row>
    <row r="5" spans="1:6" x14ac:dyDescent="0.4">
      <c r="A5" s="3" t="s">
        <v>1</v>
      </c>
      <c r="B5" s="42">
        <v>59</v>
      </c>
      <c r="C5" s="42">
        <v>10459933</v>
      </c>
      <c r="D5" s="42">
        <v>10213053</v>
      </c>
    </row>
    <row r="6" spans="1:6" x14ac:dyDescent="0.4">
      <c r="A6" s="3" t="s">
        <v>2</v>
      </c>
      <c r="B6" s="42">
        <v>1169</v>
      </c>
      <c r="C6" s="42">
        <v>5353504</v>
      </c>
      <c r="D6" s="42">
        <v>5378241</v>
      </c>
    </row>
    <row r="7" spans="1:6" x14ac:dyDescent="0.4">
      <c r="A7" s="3" t="s">
        <v>10</v>
      </c>
      <c r="B7" s="42">
        <v>136</v>
      </c>
      <c r="C7" s="42">
        <v>555286</v>
      </c>
      <c r="D7" s="42" t="s">
        <v>3</v>
      </c>
    </row>
    <row r="8" spans="1:6" x14ac:dyDescent="0.4">
      <c r="A8" s="3" t="s">
        <v>11</v>
      </c>
      <c r="B8" s="42">
        <v>1289</v>
      </c>
      <c r="C8" s="42" t="s">
        <v>3</v>
      </c>
      <c r="D8" s="42">
        <v>4071977</v>
      </c>
    </row>
    <row r="9" spans="1:6" x14ac:dyDescent="0.4">
      <c r="A9" s="3" t="s">
        <v>12</v>
      </c>
      <c r="B9" s="42">
        <v>2329</v>
      </c>
      <c r="C9" s="42">
        <v>83439773</v>
      </c>
      <c r="D9" s="42" t="s">
        <v>3</v>
      </c>
    </row>
    <row r="10" spans="1:6" ht="14.25" thickBot="1" x14ac:dyDescent="0.45">
      <c r="A10" s="43" t="s">
        <v>13</v>
      </c>
      <c r="B10" s="44">
        <v>3414</v>
      </c>
      <c r="C10" s="44" t="s">
        <v>3</v>
      </c>
      <c r="D10" s="44">
        <v>69158689</v>
      </c>
    </row>
    <row r="13" spans="1:6" ht="15.4" thickBot="1" x14ac:dyDescent="0.45">
      <c r="A13" s="77" t="s">
        <v>246</v>
      </c>
      <c r="B13" s="78"/>
      <c r="C13" s="78"/>
      <c r="D13" s="78"/>
    </row>
    <row r="14" spans="1:6" x14ac:dyDescent="0.4">
      <c r="A14" s="2" t="s">
        <v>96</v>
      </c>
      <c r="B14" s="2" t="s">
        <v>0</v>
      </c>
      <c r="C14" s="2" t="s">
        <v>94</v>
      </c>
      <c r="D14" s="2" t="s">
        <v>95</v>
      </c>
    </row>
    <row r="15" spans="1:6" x14ac:dyDescent="0.4">
      <c r="A15" s="3" t="s">
        <v>4</v>
      </c>
      <c r="B15" s="42">
        <v>1605616</v>
      </c>
      <c r="C15" s="42">
        <v>1605616</v>
      </c>
      <c r="D15" s="42">
        <v>1605616</v>
      </c>
    </row>
    <row r="16" spans="1:6" x14ac:dyDescent="0.4">
      <c r="A16" s="3" t="s">
        <v>5</v>
      </c>
      <c r="B16" s="42">
        <v>104609</v>
      </c>
      <c r="C16" s="42" t="s">
        <v>3</v>
      </c>
      <c r="D16" s="42">
        <v>1675407</v>
      </c>
      <c r="F16" s="7"/>
    </row>
    <row r="17" spans="1:4" x14ac:dyDescent="0.4">
      <c r="A17" s="3" t="s">
        <v>6</v>
      </c>
      <c r="B17" s="42">
        <v>107455</v>
      </c>
      <c r="C17" s="42">
        <v>1946834</v>
      </c>
      <c r="D17" s="42" t="s">
        <v>3</v>
      </c>
    </row>
    <row r="18" spans="1:4" x14ac:dyDescent="0.4">
      <c r="A18" s="3" t="s">
        <v>7</v>
      </c>
      <c r="B18" s="42">
        <v>104</v>
      </c>
      <c r="C18" s="42" t="s">
        <v>3</v>
      </c>
      <c r="D18" s="42">
        <v>425283</v>
      </c>
    </row>
    <row r="19" spans="1:4" x14ac:dyDescent="0.4">
      <c r="A19" s="3" t="s">
        <v>8</v>
      </c>
      <c r="B19" s="42">
        <v>111</v>
      </c>
      <c r="C19" s="42">
        <v>303158</v>
      </c>
      <c r="D19" s="42" t="s">
        <v>3</v>
      </c>
    </row>
    <row r="20" spans="1:4" x14ac:dyDescent="0.4">
      <c r="A20" s="3" t="s">
        <v>14</v>
      </c>
      <c r="B20" s="42">
        <v>23207</v>
      </c>
      <c r="C20" s="42">
        <v>239806865</v>
      </c>
      <c r="D20" s="42">
        <v>225595961</v>
      </c>
    </row>
    <row r="21" spans="1:4" ht="14.25" thickBot="1" x14ac:dyDescent="0.45">
      <c r="A21" s="43" t="s">
        <v>15</v>
      </c>
      <c r="B21" s="44">
        <v>5</v>
      </c>
      <c r="C21" s="44">
        <v>820</v>
      </c>
      <c r="D21" s="44">
        <v>732</v>
      </c>
    </row>
  </sheetData>
  <mergeCells count="2">
    <mergeCell ref="A2:D2"/>
    <mergeCell ref="A13:D1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3C32-65FF-47C3-AC94-7432A3DC3D20}">
  <dimension ref="A1:H34"/>
  <sheetViews>
    <sheetView zoomScaleNormal="100" workbookViewId="0">
      <selection activeCell="D14" sqref="D14"/>
    </sheetView>
  </sheetViews>
  <sheetFormatPr defaultRowHeight="13.9" x14ac:dyDescent="0.4"/>
  <cols>
    <col min="1" max="1" width="17.9296875" customWidth="1"/>
    <col min="2" max="2" width="19.9296875" customWidth="1"/>
    <col min="3" max="3" width="15.3984375" customWidth="1"/>
    <col min="4" max="4" width="27.265625" customWidth="1"/>
    <col min="5" max="5" width="28.1328125" customWidth="1"/>
    <col min="7" max="7" width="27.9296875" customWidth="1"/>
  </cols>
  <sheetData>
    <row r="1" spans="1:5" x14ac:dyDescent="0.4">
      <c r="A1" s="1"/>
      <c r="B1" s="1"/>
      <c r="C1" s="1"/>
      <c r="D1" s="1"/>
      <c r="E1" s="1"/>
    </row>
    <row r="2" spans="1:5" ht="15.4" thickBot="1" x14ac:dyDescent="0.45">
      <c r="A2" s="80" t="s">
        <v>192</v>
      </c>
      <c r="B2" s="80"/>
      <c r="C2" s="80"/>
      <c r="D2" s="80"/>
      <c r="E2" s="80"/>
    </row>
    <row r="3" spans="1:5" x14ac:dyDescent="0.4">
      <c r="A3" s="13" t="s">
        <v>193</v>
      </c>
      <c r="B3" s="13" t="s">
        <v>194</v>
      </c>
      <c r="C3" s="13" t="s">
        <v>32</v>
      </c>
      <c r="D3" s="13" t="s">
        <v>195</v>
      </c>
      <c r="E3" s="5" t="s">
        <v>196</v>
      </c>
    </row>
    <row r="4" spans="1:5" x14ac:dyDescent="0.4">
      <c r="A4" s="10" t="s">
        <v>145</v>
      </c>
      <c r="B4" s="10" t="s">
        <v>147</v>
      </c>
      <c r="C4" s="10">
        <v>1</v>
      </c>
      <c r="D4" s="11" t="s">
        <v>160</v>
      </c>
      <c r="E4" s="11" t="s">
        <v>178</v>
      </c>
    </row>
    <row r="5" spans="1:5" x14ac:dyDescent="0.4">
      <c r="A5" s="82" t="s">
        <v>146</v>
      </c>
      <c r="B5" s="79" t="s">
        <v>148</v>
      </c>
      <c r="C5" s="79">
        <v>4</v>
      </c>
      <c r="D5" s="11" t="s">
        <v>156</v>
      </c>
      <c r="E5" s="11" t="s">
        <v>170</v>
      </c>
    </row>
    <row r="6" spans="1:5" x14ac:dyDescent="0.4">
      <c r="A6" s="82"/>
      <c r="B6" s="79"/>
      <c r="C6" s="79"/>
      <c r="D6" s="11" t="s">
        <v>157</v>
      </c>
      <c r="E6" s="11" t="s">
        <v>171</v>
      </c>
    </row>
    <row r="7" spans="1:5" x14ac:dyDescent="0.4">
      <c r="A7" s="82"/>
      <c r="B7" s="79"/>
      <c r="C7" s="79"/>
      <c r="D7" s="11" t="s">
        <v>163</v>
      </c>
      <c r="E7" s="11" t="s">
        <v>172</v>
      </c>
    </row>
    <row r="8" spans="1:5" x14ac:dyDescent="0.4">
      <c r="A8" s="82"/>
      <c r="B8" s="79"/>
      <c r="C8" s="79"/>
      <c r="D8" s="11" t="s">
        <v>164</v>
      </c>
      <c r="E8" s="11" t="s">
        <v>173</v>
      </c>
    </row>
    <row r="9" spans="1:5" x14ac:dyDescent="0.4">
      <c r="A9" s="82"/>
      <c r="B9" s="79" t="s">
        <v>149</v>
      </c>
      <c r="C9" s="79">
        <v>2</v>
      </c>
      <c r="D9" s="11" t="s">
        <v>165</v>
      </c>
      <c r="E9" s="11" t="s">
        <v>174</v>
      </c>
    </row>
    <row r="10" spans="1:5" x14ac:dyDescent="0.4">
      <c r="A10" s="82"/>
      <c r="B10" s="79"/>
      <c r="C10" s="79"/>
      <c r="D10" s="11" t="s">
        <v>158</v>
      </c>
      <c r="E10" s="11" t="s">
        <v>175</v>
      </c>
    </row>
    <row r="11" spans="1:5" x14ac:dyDescent="0.4">
      <c r="A11" s="82"/>
      <c r="B11" s="10" t="s">
        <v>150</v>
      </c>
      <c r="C11" s="10">
        <v>1</v>
      </c>
      <c r="D11" s="11" t="s">
        <v>166</v>
      </c>
      <c r="E11" s="11" t="s">
        <v>176</v>
      </c>
    </row>
    <row r="12" spans="1:5" x14ac:dyDescent="0.4">
      <c r="A12" s="82"/>
      <c r="B12" s="10" t="s">
        <v>151</v>
      </c>
      <c r="C12" s="10">
        <v>1</v>
      </c>
      <c r="D12" s="11" t="s">
        <v>159</v>
      </c>
      <c r="E12" s="11" t="s">
        <v>177</v>
      </c>
    </row>
    <row r="13" spans="1:5" x14ac:dyDescent="0.4">
      <c r="A13" s="82"/>
      <c r="B13" s="10" t="s">
        <v>152</v>
      </c>
      <c r="C13" s="10">
        <v>1</v>
      </c>
      <c r="D13" s="11" t="s">
        <v>167</v>
      </c>
      <c r="E13" s="11" t="s">
        <v>179</v>
      </c>
    </row>
    <row r="14" spans="1:5" x14ac:dyDescent="0.4">
      <c r="A14" s="82"/>
      <c r="B14" s="10" t="s">
        <v>153</v>
      </c>
      <c r="C14" s="10">
        <v>1</v>
      </c>
      <c r="D14" s="11" t="s">
        <v>161</v>
      </c>
      <c r="E14" s="11" t="s">
        <v>180</v>
      </c>
    </row>
    <row r="15" spans="1:5" x14ac:dyDescent="0.4">
      <c r="A15" s="82"/>
      <c r="B15" s="10" t="s">
        <v>154</v>
      </c>
      <c r="C15" s="10">
        <v>1</v>
      </c>
      <c r="D15" s="11" t="s">
        <v>168</v>
      </c>
      <c r="E15" s="11" t="s">
        <v>181</v>
      </c>
    </row>
    <row r="16" spans="1:5" ht="14.25" thickBot="1" x14ac:dyDescent="0.45">
      <c r="A16" s="82"/>
      <c r="B16" s="81" t="s">
        <v>155</v>
      </c>
      <c r="C16" s="81">
        <v>2</v>
      </c>
      <c r="D16" s="11" t="s">
        <v>162</v>
      </c>
      <c r="E16" s="11" t="s">
        <v>182</v>
      </c>
    </row>
    <row r="17" spans="1:8" ht="14.25" thickBot="1" x14ac:dyDescent="0.45">
      <c r="A17" s="83"/>
      <c r="B17" s="81"/>
      <c r="C17" s="81"/>
      <c r="D17" s="12" t="s">
        <v>169</v>
      </c>
      <c r="E17" s="12" t="s">
        <v>183</v>
      </c>
    </row>
    <row r="18" spans="1:8" x14ac:dyDescent="0.4">
      <c r="A18" s="1"/>
      <c r="B18" s="1"/>
      <c r="C18" s="1"/>
      <c r="D18" s="1"/>
      <c r="E18" s="1"/>
    </row>
    <row r="19" spans="1:8" x14ac:dyDescent="0.4">
      <c r="A19" s="1"/>
      <c r="B19" s="1"/>
      <c r="C19" s="1"/>
      <c r="D19" s="1"/>
      <c r="E19" s="1"/>
    </row>
    <row r="20" spans="1:8" x14ac:dyDescent="0.4">
      <c r="G20" s="9"/>
      <c r="H20" s="9"/>
    </row>
    <row r="21" spans="1:8" x14ac:dyDescent="0.4">
      <c r="D21" s="8"/>
      <c r="G21" s="9"/>
      <c r="H21" s="9"/>
    </row>
    <row r="22" spans="1:8" x14ac:dyDescent="0.4">
      <c r="D22" s="8"/>
      <c r="G22" s="9"/>
      <c r="H22" s="9"/>
    </row>
    <row r="23" spans="1:8" x14ac:dyDescent="0.4">
      <c r="D23" s="8"/>
      <c r="G23" s="9"/>
      <c r="H23" s="9"/>
    </row>
    <row r="24" spans="1:8" x14ac:dyDescent="0.4">
      <c r="D24" s="8"/>
      <c r="G24" s="9"/>
      <c r="H24" s="9"/>
    </row>
    <row r="25" spans="1:8" x14ac:dyDescent="0.4">
      <c r="D25" s="8"/>
      <c r="G25" s="9"/>
      <c r="H25" s="9"/>
    </row>
    <row r="26" spans="1:8" x14ac:dyDescent="0.4">
      <c r="D26" s="8"/>
      <c r="G26" s="9"/>
      <c r="H26" s="9"/>
    </row>
    <row r="27" spans="1:8" x14ac:dyDescent="0.4">
      <c r="D27" s="8"/>
      <c r="G27" s="9"/>
      <c r="H27" s="9"/>
    </row>
    <row r="28" spans="1:8" x14ac:dyDescent="0.4">
      <c r="D28" s="8"/>
      <c r="G28" s="9"/>
      <c r="H28" s="9"/>
    </row>
    <row r="29" spans="1:8" x14ac:dyDescent="0.4">
      <c r="D29" s="8"/>
      <c r="G29" s="9"/>
      <c r="H29" s="9"/>
    </row>
    <row r="30" spans="1:8" x14ac:dyDescent="0.4">
      <c r="D30" s="8"/>
      <c r="G30" s="9"/>
      <c r="H30" s="9"/>
    </row>
    <row r="31" spans="1:8" x14ac:dyDescent="0.4">
      <c r="D31" s="8"/>
      <c r="G31" s="9"/>
      <c r="H31" s="9"/>
    </row>
    <row r="32" spans="1:8" x14ac:dyDescent="0.4">
      <c r="D32" s="8"/>
      <c r="G32" s="9"/>
      <c r="H32" s="9"/>
    </row>
    <row r="33" spans="4:8" x14ac:dyDescent="0.4">
      <c r="D33" s="8"/>
      <c r="G33" s="9"/>
      <c r="H33" s="9"/>
    </row>
    <row r="34" spans="4:8" x14ac:dyDescent="0.4">
      <c r="D34" s="8"/>
    </row>
  </sheetData>
  <mergeCells count="8">
    <mergeCell ref="B9:B10"/>
    <mergeCell ref="C9:C10"/>
    <mergeCell ref="A2:E2"/>
    <mergeCell ref="C16:C17"/>
    <mergeCell ref="B16:B17"/>
    <mergeCell ref="A5:A17"/>
    <mergeCell ref="B5:B8"/>
    <mergeCell ref="C5:C8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76E8-2057-4CD9-A3CC-124175CDDE0C}">
  <dimension ref="A1:D40"/>
  <sheetViews>
    <sheetView zoomScaleNormal="100" workbookViewId="0">
      <selection sqref="A1:B1"/>
    </sheetView>
  </sheetViews>
  <sheetFormatPr defaultColWidth="9.06640625" defaultRowHeight="13.9" x14ac:dyDescent="0.4"/>
  <cols>
    <col min="1" max="1" width="14.46484375" style="22" customWidth="1"/>
    <col min="2" max="2" width="56.59765625" style="22" customWidth="1"/>
    <col min="3" max="3" width="13.06640625" style="22" customWidth="1"/>
    <col min="4" max="4" width="17.265625" style="22" customWidth="1"/>
    <col min="5" max="16384" width="9.06640625" style="22"/>
  </cols>
  <sheetData>
    <row r="1" spans="1:4" ht="15.4" thickBot="1" x14ac:dyDescent="0.45">
      <c r="A1" s="84" t="s">
        <v>235</v>
      </c>
      <c r="B1" s="84"/>
    </row>
    <row r="2" spans="1:4" x14ac:dyDescent="0.4">
      <c r="A2" s="38" t="s">
        <v>120</v>
      </c>
      <c r="B2" s="38" t="s">
        <v>119</v>
      </c>
    </row>
    <row r="3" spans="1:4" x14ac:dyDescent="0.4">
      <c r="A3" s="39" t="s">
        <v>236</v>
      </c>
      <c r="B3" s="16"/>
      <c r="C3" s="21"/>
      <c r="D3" s="21"/>
    </row>
    <row r="4" spans="1:4" x14ac:dyDescent="0.4">
      <c r="A4" s="23" t="s">
        <v>244</v>
      </c>
      <c r="B4" s="23" t="s">
        <v>97</v>
      </c>
    </row>
    <row r="5" spans="1:4" x14ac:dyDescent="0.4">
      <c r="A5" s="23" t="s">
        <v>245</v>
      </c>
      <c r="B5" s="23" t="s">
        <v>98</v>
      </c>
    </row>
    <row r="6" spans="1:4" ht="27.4" x14ac:dyDescent="0.4">
      <c r="A6" s="40" t="s">
        <v>237</v>
      </c>
      <c r="B6" s="41"/>
    </row>
    <row r="7" spans="1:4" x14ac:dyDescent="0.4">
      <c r="A7" s="14" t="s">
        <v>205</v>
      </c>
      <c r="B7" s="16" t="s">
        <v>121</v>
      </c>
    </row>
    <row r="8" spans="1:4" x14ac:dyDescent="0.4">
      <c r="A8" s="14" t="s">
        <v>206</v>
      </c>
      <c r="B8" s="17" t="s">
        <v>107</v>
      </c>
    </row>
    <row r="9" spans="1:4" x14ac:dyDescent="0.4">
      <c r="A9" s="14" t="s">
        <v>207</v>
      </c>
      <c r="B9" s="16" t="s">
        <v>103</v>
      </c>
    </row>
    <row r="10" spans="1:4" x14ac:dyDescent="0.4">
      <c r="A10" s="14" t="s">
        <v>208</v>
      </c>
      <c r="B10" s="18" t="s">
        <v>104</v>
      </c>
    </row>
    <row r="11" spans="1:4" x14ac:dyDescent="0.4">
      <c r="A11" s="14" t="s">
        <v>209</v>
      </c>
      <c r="B11" s="17" t="s">
        <v>108</v>
      </c>
    </row>
    <row r="12" spans="1:4" x14ac:dyDescent="0.4">
      <c r="A12" s="14" t="s">
        <v>210</v>
      </c>
      <c r="B12" s="17" t="s">
        <v>109</v>
      </c>
    </row>
    <row r="13" spans="1:4" x14ac:dyDescent="0.4">
      <c r="A13" s="14" t="s">
        <v>211</v>
      </c>
      <c r="B13" s="19" t="s">
        <v>105</v>
      </c>
    </row>
    <row r="14" spans="1:4" x14ac:dyDescent="0.4">
      <c r="A14" s="14" t="s">
        <v>212</v>
      </c>
      <c r="B14" s="17" t="s">
        <v>106</v>
      </c>
    </row>
    <row r="15" spans="1:4" x14ac:dyDescent="0.4">
      <c r="A15" s="14" t="s">
        <v>213</v>
      </c>
      <c r="B15" s="20" t="s">
        <v>99</v>
      </c>
    </row>
    <row r="16" spans="1:4" x14ac:dyDescent="0.4">
      <c r="A16" s="14" t="s">
        <v>214</v>
      </c>
      <c r="B16" s="20" t="s">
        <v>100</v>
      </c>
    </row>
    <row r="17" spans="1:2" x14ac:dyDescent="0.4">
      <c r="A17" s="14" t="s">
        <v>215</v>
      </c>
      <c r="B17" s="20" t="s">
        <v>101</v>
      </c>
    </row>
    <row r="18" spans="1:2" x14ac:dyDescent="0.4">
      <c r="A18" s="14" t="s">
        <v>216</v>
      </c>
      <c r="B18" s="20" t="s">
        <v>102</v>
      </c>
    </row>
    <row r="19" spans="1:2" x14ac:dyDescent="0.4">
      <c r="A19" s="14" t="s">
        <v>217</v>
      </c>
      <c r="B19" s="17" t="s">
        <v>114</v>
      </c>
    </row>
    <row r="20" spans="1:2" x14ac:dyDescent="0.4">
      <c r="A20" s="14" t="s">
        <v>218</v>
      </c>
      <c r="B20" s="17" t="s">
        <v>115</v>
      </c>
    </row>
    <row r="21" spans="1:2" x14ac:dyDescent="0.4">
      <c r="A21" s="14" t="s">
        <v>219</v>
      </c>
      <c r="B21" s="17" t="s">
        <v>112</v>
      </c>
    </row>
    <row r="22" spans="1:2" x14ac:dyDescent="0.4">
      <c r="A22" s="14" t="s">
        <v>220</v>
      </c>
      <c r="B22" s="17" t="s">
        <v>113</v>
      </c>
    </row>
    <row r="23" spans="1:2" x14ac:dyDescent="0.4">
      <c r="A23" s="14" t="s">
        <v>221</v>
      </c>
      <c r="B23" s="17" t="s">
        <v>110</v>
      </c>
    </row>
    <row r="24" spans="1:2" x14ac:dyDescent="0.4">
      <c r="A24" s="14" t="s">
        <v>222</v>
      </c>
      <c r="B24" s="17" t="s">
        <v>111</v>
      </c>
    </row>
    <row r="25" spans="1:2" ht="30" customHeight="1" x14ac:dyDescent="0.4">
      <c r="A25" s="40" t="s">
        <v>238</v>
      </c>
      <c r="B25" s="41"/>
    </row>
    <row r="26" spans="1:2" x14ac:dyDescent="0.4">
      <c r="A26" s="14" t="s">
        <v>139</v>
      </c>
      <c r="B26" s="19" t="s">
        <v>122</v>
      </c>
    </row>
    <row r="27" spans="1:2" x14ac:dyDescent="0.4">
      <c r="A27" s="14" t="s">
        <v>140</v>
      </c>
      <c r="B27" s="19" t="s">
        <v>116</v>
      </c>
    </row>
    <row r="28" spans="1:2" x14ac:dyDescent="0.4">
      <c r="A28" s="14" t="s">
        <v>141</v>
      </c>
      <c r="B28" s="18" t="s">
        <v>117</v>
      </c>
    </row>
    <row r="29" spans="1:2" x14ac:dyDescent="0.4">
      <c r="A29" s="14" t="s">
        <v>142</v>
      </c>
      <c r="B29" s="18" t="s">
        <v>118</v>
      </c>
    </row>
    <row r="30" spans="1:2" ht="27.4" x14ac:dyDescent="0.4">
      <c r="A30" s="40" t="s">
        <v>240</v>
      </c>
      <c r="B30" s="41"/>
    </row>
    <row r="31" spans="1:2" x14ac:dyDescent="0.4">
      <c r="A31" s="14" t="s">
        <v>197</v>
      </c>
      <c r="B31" s="23" t="s">
        <v>184</v>
      </c>
    </row>
    <row r="32" spans="1:2" x14ac:dyDescent="0.4">
      <c r="A32" s="14" t="s">
        <v>198</v>
      </c>
      <c r="B32" s="23" t="s">
        <v>185</v>
      </c>
    </row>
    <row r="33" spans="1:2" x14ac:dyDescent="0.4">
      <c r="A33" s="14" t="s">
        <v>186</v>
      </c>
      <c r="B33" s="1" t="s">
        <v>241</v>
      </c>
    </row>
    <row r="34" spans="1:2" x14ac:dyDescent="0.4">
      <c r="A34" s="14" t="s">
        <v>203</v>
      </c>
      <c r="B34" s="14" t="s">
        <v>242</v>
      </c>
    </row>
    <row r="35" spans="1:2" ht="54.4" x14ac:dyDescent="0.4">
      <c r="A35" s="40" t="s">
        <v>239</v>
      </c>
      <c r="B35" s="41"/>
    </row>
    <row r="36" spans="1:2" x14ac:dyDescent="0.4">
      <c r="A36" s="14" t="s">
        <v>199</v>
      </c>
      <c r="B36" s="19" t="s">
        <v>224</v>
      </c>
    </row>
    <row r="37" spans="1:2" x14ac:dyDescent="0.4">
      <c r="A37" s="14" t="s">
        <v>200</v>
      </c>
      <c r="B37" s="19" t="s">
        <v>225</v>
      </c>
    </row>
    <row r="38" spans="1:2" x14ac:dyDescent="0.4">
      <c r="A38" s="14" t="s">
        <v>201</v>
      </c>
      <c r="B38" s="19" t="s">
        <v>224</v>
      </c>
    </row>
    <row r="39" spans="1:2" x14ac:dyDescent="0.4">
      <c r="A39" s="14" t="s">
        <v>202</v>
      </c>
      <c r="B39" s="19" t="s">
        <v>226</v>
      </c>
    </row>
    <row r="40" spans="1:2" ht="14.25" thickBot="1" x14ac:dyDescent="0.45">
      <c r="A40" s="15" t="s">
        <v>204</v>
      </c>
      <c r="B40" s="15" t="s">
        <v>243</v>
      </c>
    </row>
  </sheetData>
  <mergeCells count="1">
    <mergeCell ref="A1:B1"/>
  </mergeCells>
  <phoneticPr fontId="1" type="noConversion"/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B17 B8 B10:B14 B19:B24 B26:B27 B36:B39 B34" xr:uid="{E9894AC0-3972-4899-BD9C-E9C8EE3B53D1}">
      <formula1>4</formula1>
      <formula2>1000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S1-6</vt:lpstr>
      <vt:lpstr>Table S7-9</vt:lpstr>
      <vt:lpstr>Table S10-11</vt:lpstr>
      <vt:lpstr>TableS12</vt:lpstr>
      <vt:lpstr>TableS13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Xiaoni Z</cp:lastModifiedBy>
  <cp:lastPrinted>2022-04-05T12:00:56Z</cp:lastPrinted>
  <dcterms:created xsi:type="dcterms:W3CDTF">2015-06-05T18:19:34Z</dcterms:created>
  <dcterms:modified xsi:type="dcterms:W3CDTF">2024-01-31T07:20:49Z</dcterms:modified>
</cp:coreProperties>
</file>