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gavinet-my.sharepoint.com/personal/zhesketh_gavi_org2/Documents/Revisions age and sex charts/Editorial revisions/New versions to upload/"/>
    </mc:Choice>
  </mc:AlternateContent>
  <xr:revisionPtr revIDLastSave="20" documentId="8_{6436A3D5-AC1D-4231-A90C-E868446F4931}" xr6:coauthVersionLast="47" xr6:coauthVersionMax="47" xr10:uidLastSave="{20DA2FC1-DF8C-4952-A927-502A9FBF1371}"/>
  <bookViews>
    <workbookView xWindow="-110" yWindow="-110" windowWidth="19420" windowHeight="11500" tabRatio="500" activeTab="1" xr2:uid="{00000000-000D-0000-FFFF-FFFF00000000}"/>
  </bookViews>
  <sheets>
    <sheet name="Table S1" sheetId="1" r:id="rId1"/>
    <sheet name="Table S2" sheetId="2" r:id="rId2"/>
  </sheets>
  <definedNames>
    <definedName name="_xlnm._FilterDatabase" localSheetId="1" hidden="1">'Table S2'!$A$2:$L$2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1" i="2" l="1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3" i="2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" i="1"/>
</calcChain>
</file>

<file path=xl/sharedStrings.xml><?xml version="1.0" encoding="utf-8"?>
<sst xmlns="http://schemas.openxmlformats.org/spreadsheetml/2006/main" count="316" uniqueCount="79">
  <si>
    <t>Country</t>
  </si>
  <si>
    <t>Sex</t>
  </si>
  <si>
    <t>Total Response Count VaxImp</t>
  </si>
  <si>
    <t>Count Positive VaxImp</t>
  </si>
  <si>
    <t xml:space="preserve">Proportion Positive VaxImp </t>
  </si>
  <si>
    <t>Total Response Count VaxSaf</t>
  </si>
  <si>
    <t>Count Positive VaxSaf</t>
  </si>
  <si>
    <t>Proportion Positive VaxSaf</t>
  </si>
  <si>
    <t>Total Response Count VaxEff</t>
  </si>
  <si>
    <t>Count Positive VaxEff</t>
  </si>
  <si>
    <t>Proportion Positive VaxEff</t>
  </si>
  <si>
    <t>Overall Sex Confidence Score</t>
  </si>
  <si>
    <t>Difference in Overall Score</t>
  </si>
  <si>
    <t>Brazil</t>
  </si>
  <si>
    <t>Female</t>
  </si>
  <si>
    <t>Higher scorer: Female
% difference: 3.4%</t>
  </si>
  <si>
    <t>Male</t>
  </si>
  <si>
    <t>Cameroon</t>
  </si>
  <si>
    <t>Higher scorer: Female
% difference: 11.1%</t>
  </si>
  <si>
    <t>DRC</t>
  </si>
  <si>
    <t>Higher scorer: Female
% difference: 5.1%</t>
  </si>
  <si>
    <t>Ethiopia</t>
  </si>
  <si>
    <t>Higher scorer: Female
% difference: 2.8%</t>
  </si>
  <si>
    <t>India</t>
  </si>
  <si>
    <t>Higher scorer: Female
% difference: 0.3%</t>
  </si>
  <si>
    <t>Indonesia</t>
  </si>
  <si>
    <t>Higher scorer: Female
% difference: 5.2%</t>
  </si>
  <si>
    <t>Kenya</t>
  </si>
  <si>
    <t>Higher scorer: Female
% difference: 1.1%</t>
  </si>
  <si>
    <t>Liberia</t>
  </si>
  <si>
    <t>Higher scorer: Female
% difference: 0.6%</t>
  </si>
  <si>
    <t>Nigeria</t>
  </si>
  <si>
    <t>Higher scorer: Male
% difference: 5.7%</t>
  </si>
  <si>
    <t>Pakistan</t>
  </si>
  <si>
    <t>Higher scorer: Male
% difference: 2.9%</t>
  </si>
  <si>
    <t>Philippines</t>
  </si>
  <si>
    <t>Higher scorer: Female
% difference: 0.1%</t>
  </si>
  <si>
    <t>Russia</t>
  </si>
  <si>
    <t>Higher scorer: Male
% difference: 3.1%</t>
  </si>
  <si>
    <t>Sierra Leone</t>
  </si>
  <si>
    <t>Higher scorer: Male
% difference: 2.6%</t>
  </si>
  <si>
    <t>South Africa</t>
  </si>
  <si>
    <t>Higher scorer: Female
% difference: 3.8%</t>
  </si>
  <si>
    <t>Thailand</t>
  </si>
  <si>
    <t>Higher scorer: Male
% difference 0.3%</t>
  </si>
  <si>
    <t>Uganda</t>
  </si>
  <si>
    <t>Ukraine</t>
  </si>
  <si>
    <t xml:space="preserve">Higher scorer: Male
% difference: 2.7% </t>
  </si>
  <si>
    <t>Vietnam</t>
  </si>
  <si>
    <t xml:space="preserve">Higher scorer: Female
% difference: 0.4% </t>
  </si>
  <si>
    <t>Age_Group</t>
  </si>
  <si>
    <t>Proportion Positive VaxImp</t>
  </si>
  <si>
    <t>Overall Age Group Confidence Score</t>
  </si>
  <si>
    <t>Highest and lowest scoring age group</t>
  </si>
  <si>
    <t>18-24 years old</t>
  </si>
  <si>
    <t>Highest: 25-34
Lowest: 18-24
% difference: 3.4%</t>
  </si>
  <si>
    <t>25-34 years old</t>
  </si>
  <si>
    <t>35-44 years old</t>
  </si>
  <si>
    <t>45-54 years old</t>
  </si>
  <si>
    <t>55+ years</t>
  </si>
  <si>
    <t>Highest: 18-24
Lowest: 35-44 and 55+
% difference: 11.3%</t>
  </si>
  <si>
    <t>Highest: 55+
Lowest: 25-34
% difference: 5.3%</t>
  </si>
  <si>
    <t>Highest: 45-54
Lowest: 25-34
% difference: 2.6%</t>
  </si>
  <si>
    <t>Highest: 18-24
Lowest: 55+
% difference: 4.5%</t>
  </si>
  <si>
    <t>Highest: 55+
Lowest: 25-34
% difference: 6.6%</t>
  </si>
  <si>
    <t>Highest: 55+
Lowest: 45-54
% difference: 2.6%</t>
  </si>
  <si>
    <t>Highest: 35-44
Lowest: 18-24
% difference: 6.3%</t>
  </si>
  <si>
    <t>Highest: 55+
Lowest: 18-24
% difference: 15.2%</t>
  </si>
  <si>
    <t>Highest: 55+
Lowest: 25-34
% difference: 12.4%</t>
  </si>
  <si>
    <t>Highest: 55+
Lowest: 18-24
% difference: 4.5%</t>
  </si>
  <si>
    <t>Highest: 55+
Lowest: 35-44
% difference: 9.4%</t>
  </si>
  <si>
    <t>Highest: 18-24
Lowest: 34-44
% difference: 7.1%</t>
  </si>
  <si>
    <t>Highest: 25-34
Lowest: 45-54
% difference: 5.9%</t>
  </si>
  <si>
    <t>Highest: 45-54
Lowest: 25-34
% difference: 3.4%</t>
  </si>
  <si>
    <t>Highest: 55+
Lowest: 25-34
% difference: 11.3%</t>
  </si>
  <si>
    <t>Highest: 18-24
Lowest: 34-45
% difference: 13%</t>
  </si>
  <si>
    <t>Highest: 55+
Lowest: 18-24
% difference: 1.2%</t>
  </si>
  <si>
    <t>Age group-disaggregated results</t>
  </si>
  <si>
    <t>Sex-disaggregated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</si>
</sst>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5" fillId="0" borderId="0" xfId="0" applyFont="1"/>
    <xf numFmtId="164" fontId="0" fillId="0" borderId="0" xfId="1" applyNumberFormat="1" applyFont="1" applyFill="1"/>
    <xf numFmtId="164" fontId="2" fillId="0" borderId="0" xfId="1" applyNumberFormat="1" applyFont="1" applyFill="1"/>
    <xf numFmtId="164" fontId="2" fillId="0" borderId="0" xfId="1" applyNumberFormat="1" applyFont="1"/>
    <xf numFmtId="164" fontId="5" fillId="0" borderId="0" xfId="1" applyNumberFormat="1" applyFont="1"/>
    <xf numFmtId="164" fontId="0" fillId="0" borderId="0" xfId="1" applyNumberFormat="1" applyFont="1" applyBorder="1"/>
    <xf numFmtId="164" fontId="5" fillId="0" borderId="0" xfId="1" applyNumberFormat="1" applyFont="1" applyBorder="1"/>
    <xf numFmtId="164" fontId="0" fillId="0" borderId="0" xfId="1" applyNumberFormat="1" applyFont="1" applyFill="1" applyBorder="1"/>
    <xf numFmtId="0" fontId="0" fillId="0" borderId="1" xfId="0" applyBorder="1"/>
    <xf numFmtId="164" fontId="0" fillId="0" borderId="1" xfId="1" applyNumberFormat="1" applyFont="1" applyBorder="1"/>
    <xf numFmtId="0" fontId="5" fillId="0" borderId="1" xfId="0" applyFont="1" applyBorder="1"/>
    <xf numFmtId="164" fontId="5" fillId="0" borderId="1" xfId="1" applyNumberFormat="1" applyFont="1" applyBorder="1"/>
    <xf numFmtId="164" fontId="0" fillId="0" borderId="1" xfId="1" applyNumberFormat="1" applyFont="1" applyFill="1" applyBorder="1"/>
    <xf numFmtId="1" fontId="0" fillId="0" borderId="1" xfId="0" applyNumberFormat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4">
    <cellStyle name="Followed Hyperlink" xfId="3" builtinId="9" hidden="1"/>
    <cellStyle name="Hyperlink" xfId="2" builtinId="8" hidden="1"/>
    <cellStyle name="Normal" xfId="0" builtinId="0"/>
    <cellStyle name="Percent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zoomScale="53" workbookViewId="0">
      <selection activeCell="K6" sqref="K6"/>
    </sheetView>
  </sheetViews>
  <sheetFormatPr defaultColWidth="11" defaultRowHeight="15.5" x14ac:dyDescent="0.35"/>
  <cols>
    <col min="3" max="3" width="29.33203125" customWidth="1"/>
    <col min="4" max="4" width="22.33203125" customWidth="1"/>
    <col min="5" max="5" width="26.08203125" style="2" customWidth="1"/>
    <col min="6" max="6" width="28.08203125" customWidth="1"/>
    <col min="7" max="7" width="19.33203125" customWidth="1"/>
    <col min="8" max="8" width="25.33203125" customWidth="1"/>
    <col min="9" max="9" width="25.58203125" customWidth="1"/>
    <col min="10" max="10" width="22.33203125" customWidth="1"/>
    <col min="11" max="11" width="26.83203125" customWidth="1"/>
    <col min="12" max="12" width="27.33203125" customWidth="1"/>
    <col min="13" max="13" width="31" customWidth="1"/>
  </cols>
  <sheetData>
    <row r="1" spans="1:13" x14ac:dyDescent="0.35">
      <c r="A1" s="21" t="s">
        <v>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35">
      <c r="A2" s="1" t="s">
        <v>0</v>
      </c>
      <c r="B2" s="1" t="s">
        <v>1</v>
      </c>
      <c r="C2" s="1" t="s">
        <v>2</v>
      </c>
      <c r="D2" s="1" t="s">
        <v>3</v>
      </c>
      <c r="E2" s="5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16" customHeight="1" x14ac:dyDescent="0.35">
      <c r="A3" t="s">
        <v>13</v>
      </c>
      <c r="B3" t="s">
        <v>14</v>
      </c>
      <c r="C3">
        <v>507</v>
      </c>
      <c r="D3">
        <v>471</v>
      </c>
      <c r="E3" s="4">
        <v>0.92900000000000005</v>
      </c>
      <c r="F3">
        <v>495</v>
      </c>
      <c r="G3">
        <v>433</v>
      </c>
      <c r="H3" s="4">
        <v>0.875</v>
      </c>
      <c r="I3">
        <v>490</v>
      </c>
      <c r="J3">
        <v>441</v>
      </c>
      <c r="K3" s="4">
        <v>0.9</v>
      </c>
      <c r="L3" s="4">
        <f>SUM(E3,H3,K3)/3</f>
        <v>0.90133333333333343</v>
      </c>
      <c r="M3" s="17" t="s">
        <v>15</v>
      </c>
    </row>
    <row r="4" spans="1:13" ht="16" customHeight="1" x14ac:dyDescent="0.35">
      <c r="A4" s="11" t="s">
        <v>13</v>
      </c>
      <c r="B4" s="11" t="s">
        <v>16</v>
      </c>
      <c r="C4" s="11">
        <v>455</v>
      </c>
      <c r="D4" s="11">
        <v>416</v>
      </c>
      <c r="E4" s="15">
        <v>0.91400000000000003</v>
      </c>
      <c r="F4" s="11">
        <v>453</v>
      </c>
      <c r="G4" s="11">
        <v>379</v>
      </c>
      <c r="H4" s="15">
        <v>0.83699999999999997</v>
      </c>
      <c r="I4" s="11">
        <v>456</v>
      </c>
      <c r="J4" s="11">
        <v>388</v>
      </c>
      <c r="K4" s="15">
        <v>0.85099999999999998</v>
      </c>
      <c r="L4" s="15">
        <f t="shared" ref="L4:L38" si="0">SUM(E4,H4,K4)/3</f>
        <v>0.86733333333333329</v>
      </c>
      <c r="M4" s="18"/>
    </row>
    <row r="5" spans="1:13" ht="17.149999999999999" customHeight="1" x14ac:dyDescent="0.35">
      <c r="A5" t="s">
        <v>17</v>
      </c>
      <c r="B5" t="s">
        <v>14</v>
      </c>
      <c r="C5">
        <v>418</v>
      </c>
      <c r="D5">
        <v>300</v>
      </c>
      <c r="E5" s="10">
        <v>0.71799999999999997</v>
      </c>
      <c r="F5">
        <v>409</v>
      </c>
      <c r="G5">
        <v>274</v>
      </c>
      <c r="H5" s="10">
        <v>0.67</v>
      </c>
      <c r="I5">
        <v>410</v>
      </c>
      <c r="J5">
        <v>282</v>
      </c>
      <c r="K5" s="10">
        <v>0.68799999999999994</v>
      </c>
      <c r="L5" s="10">
        <f t="shared" si="0"/>
        <v>0.69199999999999984</v>
      </c>
      <c r="M5" s="17" t="s">
        <v>18</v>
      </c>
    </row>
    <row r="6" spans="1:13" x14ac:dyDescent="0.35">
      <c r="A6" s="11" t="s">
        <v>17</v>
      </c>
      <c r="B6" s="11" t="s">
        <v>16</v>
      </c>
      <c r="C6" s="11">
        <v>522</v>
      </c>
      <c r="D6" s="11">
        <v>312</v>
      </c>
      <c r="E6" s="15">
        <v>0.59799999999999998</v>
      </c>
      <c r="F6" s="11">
        <v>520</v>
      </c>
      <c r="G6" s="11">
        <v>299</v>
      </c>
      <c r="H6" s="15">
        <v>0.57499999999999996</v>
      </c>
      <c r="I6" s="11">
        <v>519</v>
      </c>
      <c r="J6" s="11">
        <v>296</v>
      </c>
      <c r="K6" s="15">
        <v>0.56999999999999995</v>
      </c>
      <c r="L6" s="15">
        <f t="shared" si="0"/>
        <v>0.58099999999999996</v>
      </c>
      <c r="M6" s="18"/>
    </row>
    <row r="7" spans="1:13" x14ac:dyDescent="0.35">
      <c r="A7" t="s">
        <v>19</v>
      </c>
      <c r="B7" t="s">
        <v>14</v>
      </c>
      <c r="C7">
        <v>490</v>
      </c>
      <c r="D7">
        <v>439</v>
      </c>
      <c r="E7" s="10">
        <v>0.89600000000000002</v>
      </c>
      <c r="F7">
        <v>473</v>
      </c>
      <c r="G7">
        <v>386</v>
      </c>
      <c r="H7" s="10">
        <v>0.81599999999999995</v>
      </c>
      <c r="I7">
        <v>476</v>
      </c>
      <c r="J7">
        <v>411</v>
      </c>
      <c r="K7" s="10">
        <v>0.86299999999999999</v>
      </c>
      <c r="L7" s="10">
        <f t="shared" si="0"/>
        <v>0.85833333333333339</v>
      </c>
      <c r="M7" s="17" t="s">
        <v>20</v>
      </c>
    </row>
    <row r="8" spans="1:13" x14ac:dyDescent="0.35">
      <c r="A8" s="11" t="s">
        <v>19</v>
      </c>
      <c r="B8" s="11" t="s">
        <v>16</v>
      </c>
      <c r="C8" s="11">
        <v>518</v>
      </c>
      <c r="D8" s="11">
        <v>436</v>
      </c>
      <c r="E8" s="15">
        <v>0.84199999999999997</v>
      </c>
      <c r="F8" s="11">
        <v>501</v>
      </c>
      <c r="G8" s="11">
        <v>389</v>
      </c>
      <c r="H8" s="15">
        <v>0.77600000000000002</v>
      </c>
      <c r="I8" s="11">
        <v>496</v>
      </c>
      <c r="J8" s="16">
        <v>399</v>
      </c>
      <c r="K8" s="15">
        <v>0.80400000000000005</v>
      </c>
      <c r="L8" s="15">
        <f t="shared" si="0"/>
        <v>0.80733333333333324</v>
      </c>
      <c r="M8" s="18"/>
    </row>
    <row r="9" spans="1:13" x14ac:dyDescent="0.35">
      <c r="A9" t="s">
        <v>21</v>
      </c>
      <c r="B9" t="s">
        <v>14</v>
      </c>
      <c r="C9">
        <v>593</v>
      </c>
      <c r="D9">
        <v>580</v>
      </c>
      <c r="E9" s="10">
        <v>0.97799999999999998</v>
      </c>
      <c r="F9">
        <v>593</v>
      </c>
      <c r="G9">
        <v>572</v>
      </c>
      <c r="H9" s="10">
        <v>0.96499999999999997</v>
      </c>
      <c r="I9">
        <v>594</v>
      </c>
      <c r="J9">
        <v>572</v>
      </c>
      <c r="K9" s="10">
        <v>0.96299999999999997</v>
      </c>
      <c r="L9" s="10">
        <f t="shared" si="0"/>
        <v>0.96866666666666668</v>
      </c>
      <c r="M9" s="17" t="s">
        <v>22</v>
      </c>
    </row>
    <row r="10" spans="1:13" x14ac:dyDescent="0.35">
      <c r="A10" s="11" t="s">
        <v>21</v>
      </c>
      <c r="B10" s="11" t="s">
        <v>16</v>
      </c>
      <c r="C10" s="11">
        <v>590</v>
      </c>
      <c r="D10" s="11">
        <v>568</v>
      </c>
      <c r="E10" s="15">
        <v>0.96299999999999997</v>
      </c>
      <c r="F10" s="11">
        <v>589</v>
      </c>
      <c r="G10" s="11">
        <v>540</v>
      </c>
      <c r="H10" s="15">
        <v>0.91700000000000004</v>
      </c>
      <c r="I10" s="11">
        <v>590</v>
      </c>
      <c r="J10" s="11">
        <v>557</v>
      </c>
      <c r="K10" s="15">
        <v>0.94399999999999995</v>
      </c>
      <c r="L10" s="15">
        <f t="shared" si="0"/>
        <v>0.94133333333333324</v>
      </c>
      <c r="M10" s="18"/>
    </row>
    <row r="11" spans="1:13" x14ac:dyDescent="0.35">
      <c r="A11" t="s">
        <v>23</v>
      </c>
      <c r="B11" t="s">
        <v>14</v>
      </c>
      <c r="C11">
        <v>561</v>
      </c>
      <c r="D11">
        <v>526</v>
      </c>
      <c r="E11" s="10">
        <v>0.93799999999999994</v>
      </c>
      <c r="F11">
        <v>560</v>
      </c>
      <c r="G11">
        <v>506</v>
      </c>
      <c r="H11" s="10">
        <v>0.90400000000000003</v>
      </c>
      <c r="I11">
        <v>563</v>
      </c>
      <c r="J11">
        <v>516</v>
      </c>
      <c r="K11" s="10">
        <v>0.91700000000000004</v>
      </c>
      <c r="L11" s="10">
        <f t="shared" si="0"/>
        <v>0.91966666666666674</v>
      </c>
      <c r="M11" s="17" t="s">
        <v>24</v>
      </c>
    </row>
    <row r="12" spans="1:13" x14ac:dyDescent="0.35">
      <c r="A12" s="11" t="s">
        <v>23</v>
      </c>
      <c r="B12" s="11" t="s">
        <v>16</v>
      </c>
      <c r="C12" s="11">
        <v>607</v>
      </c>
      <c r="D12" s="11">
        <v>562</v>
      </c>
      <c r="E12" s="15">
        <v>0.92600000000000005</v>
      </c>
      <c r="F12" s="11">
        <v>605</v>
      </c>
      <c r="G12" s="11">
        <v>553</v>
      </c>
      <c r="H12" s="15">
        <v>0.91400000000000003</v>
      </c>
      <c r="I12" s="11">
        <v>603</v>
      </c>
      <c r="J12" s="11">
        <v>549</v>
      </c>
      <c r="K12" s="15">
        <v>0.91</v>
      </c>
      <c r="L12" s="15">
        <f t="shared" si="0"/>
        <v>0.91666666666666663</v>
      </c>
      <c r="M12" s="18"/>
    </row>
    <row r="13" spans="1:13" x14ac:dyDescent="0.35">
      <c r="A13" t="s">
        <v>25</v>
      </c>
      <c r="B13" t="s">
        <v>14</v>
      </c>
      <c r="C13">
        <v>462</v>
      </c>
      <c r="D13">
        <v>419</v>
      </c>
      <c r="E13" s="10">
        <v>0.90700000000000003</v>
      </c>
      <c r="F13">
        <v>461</v>
      </c>
      <c r="G13">
        <v>393</v>
      </c>
      <c r="H13" s="10">
        <v>0.85199999999999998</v>
      </c>
      <c r="I13">
        <v>464</v>
      </c>
      <c r="J13">
        <v>394</v>
      </c>
      <c r="K13" s="10">
        <v>0.84899999999999998</v>
      </c>
      <c r="L13" s="10">
        <f t="shared" si="0"/>
        <v>0.86933333333333318</v>
      </c>
      <c r="M13" s="17" t="s">
        <v>26</v>
      </c>
    </row>
    <row r="14" spans="1:13" ht="19" customHeight="1" x14ac:dyDescent="0.35">
      <c r="A14" s="11" t="s">
        <v>25</v>
      </c>
      <c r="B14" s="11" t="s">
        <v>16</v>
      </c>
      <c r="C14" s="11">
        <v>481</v>
      </c>
      <c r="D14" s="11">
        <v>406</v>
      </c>
      <c r="E14" s="15">
        <v>0.84399999999999997</v>
      </c>
      <c r="F14" s="11">
        <v>466</v>
      </c>
      <c r="G14" s="11">
        <v>377</v>
      </c>
      <c r="H14" s="15">
        <v>0.80900000000000005</v>
      </c>
      <c r="I14" s="11">
        <v>467</v>
      </c>
      <c r="J14" s="11">
        <v>373</v>
      </c>
      <c r="K14" s="15">
        <v>0.79900000000000004</v>
      </c>
      <c r="L14" s="15">
        <f t="shared" si="0"/>
        <v>0.81733333333333336</v>
      </c>
      <c r="M14" s="18"/>
    </row>
    <row r="15" spans="1:13" x14ac:dyDescent="0.35">
      <c r="A15" t="s">
        <v>27</v>
      </c>
      <c r="B15" t="s">
        <v>14</v>
      </c>
      <c r="C15">
        <v>545</v>
      </c>
      <c r="D15">
        <v>511</v>
      </c>
      <c r="E15" s="10">
        <v>0.93799999999999994</v>
      </c>
      <c r="F15">
        <v>543</v>
      </c>
      <c r="G15">
        <v>498</v>
      </c>
      <c r="H15" s="10">
        <v>0.91700000000000004</v>
      </c>
      <c r="I15">
        <v>543</v>
      </c>
      <c r="J15">
        <v>456</v>
      </c>
      <c r="K15" s="10">
        <v>0.84</v>
      </c>
      <c r="L15" s="10">
        <f t="shared" si="0"/>
        <v>0.89833333333333332</v>
      </c>
      <c r="M15" s="17" t="s">
        <v>28</v>
      </c>
    </row>
    <row r="16" spans="1:13" x14ac:dyDescent="0.35">
      <c r="A16" s="11" t="s">
        <v>27</v>
      </c>
      <c r="B16" s="11" t="s">
        <v>16</v>
      </c>
      <c r="C16" s="11">
        <v>535</v>
      </c>
      <c r="D16" s="11">
        <v>501</v>
      </c>
      <c r="E16" s="15">
        <v>0.93600000000000005</v>
      </c>
      <c r="F16" s="11">
        <v>531</v>
      </c>
      <c r="G16" s="11">
        <v>461</v>
      </c>
      <c r="H16" s="15">
        <v>0.86799999999999999</v>
      </c>
      <c r="I16" s="11">
        <v>534</v>
      </c>
      <c r="J16" s="11">
        <v>457</v>
      </c>
      <c r="K16" s="15">
        <v>0.85599999999999998</v>
      </c>
      <c r="L16" s="15">
        <f t="shared" si="0"/>
        <v>0.88666666666666671</v>
      </c>
      <c r="M16" s="18"/>
    </row>
    <row r="17" spans="1:13" x14ac:dyDescent="0.35">
      <c r="A17" t="s">
        <v>29</v>
      </c>
      <c r="B17" t="s">
        <v>14</v>
      </c>
      <c r="C17">
        <v>420</v>
      </c>
      <c r="D17">
        <v>398</v>
      </c>
      <c r="E17" s="10">
        <v>0.94799999999999995</v>
      </c>
      <c r="F17">
        <v>416</v>
      </c>
      <c r="G17">
        <v>386</v>
      </c>
      <c r="H17" s="10">
        <v>0.92800000000000005</v>
      </c>
      <c r="I17">
        <v>406</v>
      </c>
      <c r="J17">
        <v>314</v>
      </c>
      <c r="K17" s="10">
        <v>0.77300000000000002</v>
      </c>
      <c r="L17" s="10">
        <f t="shared" si="0"/>
        <v>0.88300000000000001</v>
      </c>
      <c r="M17" s="17" t="s">
        <v>30</v>
      </c>
    </row>
    <row r="18" spans="1:13" x14ac:dyDescent="0.35">
      <c r="A18" s="11" t="s">
        <v>29</v>
      </c>
      <c r="B18" s="11" t="s">
        <v>16</v>
      </c>
      <c r="C18" s="11">
        <v>651</v>
      </c>
      <c r="D18" s="11">
        <v>599</v>
      </c>
      <c r="E18" s="15">
        <v>0.92</v>
      </c>
      <c r="F18" s="11">
        <v>642</v>
      </c>
      <c r="G18" s="11">
        <v>575</v>
      </c>
      <c r="H18" s="15">
        <v>0.89600000000000002</v>
      </c>
      <c r="I18" s="11">
        <v>646</v>
      </c>
      <c r="J18" s="11">
        <v>526</v>
      </c>
      <c r="K18" s="15">
        <v>0.81399999999999995</v>
      </c>
      <c r="L18" s="15">
        <f t="shared" si="0"/>
        <v>0.87666666666666659</v>
      </c>
      <c r="M18" s="18"/>
    </row>
    <row r="19" spans="1:13" x14ac:dyDescent="0.35">
      <c r="A19" t="s">
        <v>31</v>
      </c>
      <c r="B19" t="s">
        <v>14</v>
      </c>
      <c r="C19">
        <v>503</v>
      </c>
      <c r="D19">
        <v>434</v>
      </c>
      <c r="E19" s="10">
        <v>0.86299999999999999</v>
      </c>
      <c r="F19">
        <v>497</v>
      </c>
      <c r="G19">
        <v>428</v>
      </c>
      <c r="H19" s="10">
        <v>0.86099999999999999</v>
      </c>
      <c r="I19">
        <v>495</v>
      </c>
      <c r="J19">
        <v>427</v>
      </c>
      <c r="K19" s="10">
        <v>0.86299999999999999</v>
      </c>
      <c r="L19" s="10">
        <f t="shared" si="0"/>
        <v>0.86233333333333329</v>
      </c>
      <c r="M19" s="17" t="s">
        <v>32</v>
      </c>
    </row>
    <row r="20" spans="1:13" x14ac:dyDescent="0.35">
      <c r="A20" s="11" t="s">
        <v>31</v>
      </c>
      <c r="B20" s="11" t="s">
        <v>16</v>
      </c>
      <c r="C20" s="11">
        <v>514</v>
      </c>
      <c r="D20" s="11">
        <v>479</v>
      </c>
      <c r="E20" s="15">
        <v>0.93200000000000005</v>
      </c>
      <c r="F20" s="11">
        <v>508</v>
      </c>
      <c r="G20" s="11">
        <v>465</v>
      </c>
      <c r="H20" s="15">
        <v>0.91500000000000004</v>
      </c>
      <c r="I20" s="11">
        <v>511</v>
      </c>
      <c r="J20" s="11">
        <v>465</v>
      </c>
      <c r="K20" s="15">
        <v>0.91</v>
      </c>
      <c r="L20" s="15">
        <f t="shared" si="0"/>
        <v>0.91900000000000004</v>
      </c>
      <c r="M20" s="18"/>
    </row>
    <row r="21" spans="1:13" x14ac:dyDescent="0.35">
      <c r="A21" t="s">
        <v>33</v>
      </c>
      <c r="B21" t="s">
        <v>14</v>
      </c>
      <c r="C21">
        <v>570</v>
      </c>
      <c r="D21">
        <v>475</v>
      </c>
      <c r="E21" s="10">
        <v>0.83299999999999996</v>
      </c>
      <c r="F21">
        <v>564</v>
      </c>
      <c r="G21">
        <v>472</v>
      </c>
      <c r="H21" s="10">
        <v>0.83699999999999997</v>
      </c>
      <c r="I21">
        <v>562</v>
      </c>
      <c r="J21">
        <v>451</v>
      </c>
      <c r="K21" s="10">
        <v>0.80200000000000005</v>
      </c>
      <c r="L21" s="10">
        <f t="shared" si="0"/>
        <v>0.82399999999999995</v>
      </c>
      <c r="M21" s="17" t="s">
        <v>34</v>
      </c>
    </row>
    <row r="22" spans="1:13" x14ac:dyDescent="0.35">
      <c r="A22" s="11" t="s">
        <v>33</v>
      </c>
      <c r="B22" s="11" t="s">
        <v>16</v>
      </c>
      <c r="C22" s="11">
        <v>571</v>
      </c>
      <c r="D22" s="11">
        <v>488</v>
      </c>
      <c r="E22" s="15">
        <v>0.85499999999999998</v>
      </c>
      <c r="F22" s="11">
        <v>561</v>
      </c>
      <c r="G22" s="11">
        <v>475</v>
      </c>
      <c r="H22" s="15">
        <v>0.84699999999999998</v>
      </c>
      <c r="I22" s="11">
        <v>562</v>
      </c>
      <c r="J22" s="11">
        <v>481</v>
      </c>
      <c r="K22" s="15">
        <v>0.85599999999999998</v>
      </c>
      <c r="L22" s="15">
        <f t="shared" si="0"/>
        <v>0.85266666666666657</v>
      </c>
      <c r="M22" s="18"/>
    </row>
    <row r="23" spans="1:13" x14ac:dyDescent="0.35">
      <c r="A23" t="s">
        <v>35</v>
      </c>
      <c r="B23" t="s">
        <v>14</v>
      </c>
      <c r="C23">
        <v>502</v>
      </c>
      <c r="D23">
        <v>446</v>
      </c>
      <c r="E23" s="10">
        <v>0.88800000000000001</v>
      </c>
      <c r="F23">
        <v>502</v>
      </c>
      <c r="G23">
        <v>410</v>
      </c>
      <c r="H23" s="10">
        <v>0.81699999999999995</v>
      </c>
      <c r="I23">
        <v>500</v>
      </c>
      <c r="J23">
        <v>420</v>
      </c>
      <c r="K23" s="10">
        <v>0.84</v>
      </c>
      <c r="L23" s="10">
        <f t="shared" si="0"/>
        <v>0.84833333333333327</v>
      </c>
      <c r="M23" s="17" t="s">
        <v>36</v>
      </c>
    </row>
    <row r="24" spans="1:13" x14ac:dyDescent="0.35">
      <c r="A24" s="11" t="s">
        <v>35</v>
      </c>
      <c r="B24" s="11" t="s">
        <v>16</v>
      </c>
      <c r="C24" s="11">
        <v>498</v>
      </c>
      <c r="D24" s="11">
        <v>445</v>
      </c>
      <c r="E24" s="15">
        <v>0.89400000000000002</v>
      </c>
      <c r="F24" s="11">
        <v>498</v>
      </c>
      <c r="G24" s="11">
        <v>405</v>
      </c>
      <c r="H24" s="15">
        <v>0.81299999999999994</v>
      </c>
      <c r="I24" s="11">
        <v>498</v>
      </c>
      <c r="J24" s="11">
        <v>416</v>
      </c>
      <c r="K24" s="15">
        <v>0.83499999999999996</v>
      </c>
      <c r="L24" s="15">
        <f t="shared" si="0"/>
        <v>0.84733333333333327</v>
      </c>
      <c r="M24" s="18"/>
    </row>
    <row r="25" spans="1:13" x14ac:dyDescent="0.35">
      <c r="A25" t="s">
        <v>37</v>
      </c>
      <c r="B25" t="s">
        <v>14</v>
      </c>
      <c r="C25">
        <v>541</v>
      </c>
      <c r="D25">
        <v>421</v>
      </c>
      <c r="E25" s="10">
        <v>0.77800000000000002</v>
      </c>
      <c r="F25">
        <v>521</v>
      </c>
      <c r="G25">
        <v>309</v>
      </c>
      <c r="H25" s="10">
        <v>0.59299999999999997</v>
      </c>
      <c r="I25">
        <v>537</v>
      </c>
      <c r="J25">
        <v>377</v>
      </c>
      <c r="K25" s="10">
        <v>0.70199999999999996</v>
      </c>
      <c r="L25" s="10">
        <f t="shared" si="0"/>
        <v>0.69099999999999995</v>
      </c>
      <c r="M25" s="17" t="s">
        <v>38</v>
      </c>
    </row>
    <row r="26" spans="1:13" x14ac:dyDescent="0.35">
      <c r="A26" s="11" t="s">
        <v>37</v>
      </c>
      <c r="B26" s="11" t="s">
        <v>16</v>
      </c>
      <c r="C26" s="11">
        <v>434</v>
      </c>
      <c r="D26" s="11">
        <v>344</v>
      </c>
      <c r="E26" s="15">
        <v>0.79300000000000004</v>
      </c>
      <c r="F26" s="11">
        <v>418</v>
      </c>
      <c r="G26" s="11">
        <v>265</v>
      </c>
      <c r="H26" s="15">
        <v>0.63400000000000001</v>
      </c>
      <c r="I26" s="11">
        <v>423</v>
      </c>
      <c r="J26" s="11">
        <v>313</v>
      </c>
      <c r="K26" s="15">
        <v>0.74</v>
      </c>
      <c r="L26" s="15">
        <f t="shared" si="0"/>
        <v>0.72233333333333327</v>
      </c>
      <c r="M26" s="18"/>
    </row>
    <row r="27" spans="1:13" x14ac:dyDescent="0.35">
      <c r="A27" t="s">
        <v>39</v>
      </c>
      <c r="B27" t="s">
        <v>14</v>
      </c>
      <c r="C27">
        <v>484</v>
      </c>
      <c r="D27">
        <v>450</v>
      </c>
      <c r="E27" s="10">
        <v>0.93</v>
      </c>
      <c r="F27">
        <v>475</v>
      </c>
      <c r="G27">
        <v>435</v>
      </c>
      <c r="H27" s="10">
        <v>0.91600000000000004</v>
      </c>
      <c r="I27">
        <v>474</v>
      </c>
      <c r="J27">
        <v>393</v>
      </c>
      <c r="K27" s="10">
        <v>0.82899999999999996</v>
      </c>
      <c r="L27" s="10">
        <f t="shared" si="0"/>
        <v>0.89166666666666661</v>
      </c>
      <c r="M27" s="17" t="s">
        <v>40</v>
      </c>
    </row>
    <row r="28" spans="1:13" x14ac:dyDescent="0.35">
      <c r="A28" s="11" t="s">
        <v>39</v>
      </c>
      <c r="B28" s="11" t="s">
        <v>16</v>
      </c>
      <c r="C28" s="11">
        <v>533</v>
      </c>
      <c r="D28" s="11">
        <v>507</v>
      </c>
      <c r="E28" s="15">
        <v>0.95099999999999996</v>
      </c>
      <c r="F28" s="11">
        <v>527</v>
      </c>
      <c r="G28" s="11">
        <v>483</v>
      </c>
      <c r="H28" s="15">
        <v>0.91700000000000004</v>
      </c>
      <c r="I28" s="11">
        <v>530</v>
      </c>
      <c r="J28" s="11">
        <v>470</v>
      </c>
      <c r="K28" s="15">
        <v>0.88700000000000001</v>
      </c>
      <c r="L28" s="15">
        <f t="shared" si="0"/>
        <v>0.91833333333333333</v>
      </c>
      <c r="M28" s="18"/>
    </row>
    <row r="29" spans="1:13" x14ac:dyDescent="0.35">
      <c r="A29" t="s">
        <v>41</v>
      </c>
      <c r="B29" t="s">
        <v>14</v>
      </c>
      <c r="C29">
        <v>514</v>
      </c>
      <c r="D29">
        <v>397</v>
      </c>
      <c r="E29" s="10">
        <v>0.77200000000000002</v>
      </c>
      <c r="F29">
        <v>510</v>
      </c>
      <c r="G29">
        <v>397</v>
      </c>
      <c r="H29" s="10">
        <v>0.77800000000000002</v>
      </c>
      <c r="I29">
        <v>509</v>
      </c>
      <c r="J29">
        <v>391</v>
      </c>
      <c r="K29" s="10">
        <v>0.76800000000000002</v>
      </c>
      <c r="L29" s="10">
        <f t="shared" si="0"/>
        <v>0.77266666666666672</v>
      </c>
      <c r="M29" s="17" t="s">
        <v>42</v>
      </c>
    </row>
    <row r="30" spans="1:13" x14ac:dyDescent="0.35">
      <c r="A30" s="11" t="s">
        <v>41</v>
      </c>
      <c r="B30" s="11" t="s">
        <v>16</v>
      </c>
      <c r="C30" s="11">
        <v>461</v>
      </c>
      <c r="D30" s="11">
        <v>341</v>
      </c>
      <c r="E30" s="15">
        <v>0.74</v>
      </c>
      <c r="F30" s="11">
        <v>452</v>
      </c>
      <c r="G30" s="11">
        <v>326</v>
      </c>
      <c r="H30" s="15">
        <v>0.72099999999999997</v>
      </c>
      <c r="I30" s="11">
        <v>447</v>
      </c>
      <c r="J30" s="11">
        <v>332</v>
      </c>
      <c r="K30" s="15">
        <v>0.74299999999999999</v>
      </c>
      <c r="L30" s="15">
        <f t="shared" si="0"/>
        <v>0.73466666666666658</v>
      </c>
      <c r="M30" s="18"/>
    </row>
    <row r="31" spans="1:13" x14ac:dyDescent="0.35">
      <c r="A31" t="s">
        <v>43</v>
      </c>
      <c r="B31" t="s">
        <v>14</v>
      </c>
      <c r="C31">
        <v>514</v>
      </c>
      <c r="D31">
        <v>477</v>
      </c>
      <c r="E31" s="10">
        <v>0.92800000000000005</v>
      </c>
      <c r="F31">
        <v>509</v>
      </c>
      <c r="G31">
        <v>424</v>
      </c>
      <c r="H31" s="10">
        <v>0.83299999999999996</v>
      </c>
      <c r="I31">
        <v>511</v>
      </c>
      <c r="J31">
        <v>435</v>
      </c>
      <c r="K31" s="10">
        <v>0.85099999999999998</v>
      </c>
      <c r="L31" s="10">
        <f t="shared" si="0"/>
        <v>0.8706666666666667</v>
      </c>
      <c r="M31" s="17" t="s">
        <v>44</v>
      </c>
    </row>
    <row r="32" spans="1:13" x14ac:dyDescent="0.35">
      <c r="A32" s="11" t="s">
        <v>43</v>
      </c>
      <c r="B32" s="11" t="s">
        <v>16</v>
      </c>
      <c r="C32" s="11">
        <v>525</v>
      </c>
      <c r="D32" s="11">
        <v>492</v>
      </c>
      <c r="E32" s="15">
        <v>0.93700000000000006</v>
      </c>
      <c r="F32" s="11">
        <v>521</v>
      </c>
      <c r="G32" s="11">
        <v>434</v>
      </c>
      <c r="H32" s="15">
        <v>0.83299999999999996</v>
      </c>
      <c r="I32" s="11">
        <v>519</v>
      </c>
      <c r="J32" s="11">
        <v>442</v>
      </c>
      <c r="K32" s="15">
        <v>0.85199999999999998</v>
      </c>
      <c r="L32" s="15">
        <f t="shared" si="0"/>
        <v>0.874</v>
      </c>
      <c r="M32" s="18"/>
    </row>
    <row r="33" spans="1:13" x14ac:dyDescent="0.35">
      <c r="A33" t="s">
        <v>45</v>
      </c>
      <c r="B33" t="s">
        <v>14</v>
      </c>
      <c r="C33">
        <v>509</v>
      </c>
      <c r="D33">
        <v>478</v>
      </c>
      <c r="E33" s="10">
        <v>0.93899999999999995</v>
      </c>
      <c r="F33">
        <v>493</v>
      </c>
      <c r="G33">
        <v>433</v>
      </c>
      <c r="H33" s="10">
        <v>0.878</v>
      </c>
      <c r="I33">
        <v>495</v>
      </c>
      <c r="J33">
        <v>430</v>
      </c>
      <c r="K33" s="10">
        <v>0.86899999999999999</v>
      </c>
      <c r="L33" s="10">
        <f t="shared" si="0"/>
        <v>0.89533333333333331</v>
      </c>
      <c r="M33" s="17" t="s">
        <v>28</v>
      </c>
    </row>
    <row r="34" spans="1:13" x14ac:dyDescent="0.35">
      <c r="A34" s="11" t="s">
        <v>45</v>
      </c>
      <c r="B34" s="11" t="s">
        <v>16</v>
      </c>
      <c r="C34" s="11">
        <v>523</v>
      </c>
      <c r="D34" s="11">
        <v>493</v>
      </c>
      <c r="E34" s="15">
        <v>0.94299999999999995</v>
      </c>
      <c r="F34" s="11">
        <v>517</v>
      </c>
      <c r="G34" s="11">
        <v>441</v>
      </c>
      <c r="H34" s="15">
        <v>0.85299999999999998</v>
      </c>
      <c r="I34" s="11">
        <v>519</v>
      </c>
      <c r="J34" s="11">
        <v>444</v>
      </c>
      <c r="K34" s="15">
        <v>0.85499999999999998</v>
      </c>
      <c r="L34" s="15">
        <f t="shared" si="0"/>
        <v>0.8836666666666666</v>
      </c>
      <c r="M34" s="18"/>
    </row>
    <row r="35" spans="1:13" x14ac:dyDescent="0.35">
      <c r="A35" t="s">
        <v>46</v>
      </c>
      <c r="B35" t="s">
        <v>14</v>
      </c>
      <c r="C35">
        <v>635</v>
      </c>
      <c r="D35">
        <v>448</v>
      </c>
      <c r="E35" s="10">
        <v>0.70599999999999996</v>
      </c>
      <c r="F35">
        <v>623</v>
      </c>
      <c r="G35">
        <v>372</v>
      </c>
      <c r="H35" s="10">
        <v>0.59699999999999998</v>
      </c>
      <c r="I35">
        <v>629</v>
      </c>
      <c r="J35">
        <v>412</v>
      </c>
      <c r="K35" s="10">
        <v>0.65500000000000003</v>
      </c>
      <c r="L35" s="10">
        <f t="shared" si="0"/>
        <v>0.65266666666666662</v>
      </c>
      <c r="M35" s="17" t="s">
        <v>47</v>
      </c>
    </row>
    <row r="36" spans="1:13" x14ac:dyDescent="0.35">
      <c r="A36" s="11" t="s">
        <v>46</v>
      </c>
      <c r="B36" s="11" t="s">
        <v>16</v>
      </c>
      <c r="C36" s="11">
        <v>368</v>
      </c>
      <c r="D36" s="11">
        <v>269</v>
      </c>
      <c r="E36" s="15">
        <v>0.73099999999999998</v>
      </c>
      <c r="F36" s="11">
        <v>365</v>
      </c>
      <c r="G36" s="11">
        <v>230</v>
      </c>
      <c r="H36" s="15">
        <v>0.63</v>
      </c>
      <c r="I36" s="11">
        <v>366</v>
      </c>
      <c r="J36" s="11">
        <v>248</v>
      </c>
      <c r="K36" s="15">
        <v>0.67800000000000005</v>
      </c>
      <c r="L36" s="15">
        <f t="shared" si="0"/>
        <v>0.67966666666666675</v>
      </c>
      <c r="M36" s="18"/>
    </row>
    <row r="37" spans="1:13" x14ac:dyDescent="0.35">
      <c r="A37" t="s">
        <v>48</v>
      </c>
      <c r="B37" t="s">
        <v>14</v>
      </c>
      <c r="C37">
        <v>508</v>
      </c>
      <c r="D37">
        <v>503</v>
      </c>
      <c r="E37" s="10">
        <v>0.99</v>
      </c>
      <c r="F37">
        <v>509</v>
      </c>
      <c r="G37">
        <v>497</v>
      </c>
      <c r="H37" s="10">
        <v>0.97599999999999998</v>
      </c>
      <c r="I37">
        <v>509</v>
      </c>
      <c r="J37">
        <v>507</v>
      </c>
      <c r="K37" s="10">
        <v>0.996</v>
      </c>
      <c r="L37" s="10">
        <f t="shared" si="0"/>
        <v>0.98733333333333329</v>
      </c>
      <c r="M37" s="17" t="s">
        <v>49</v>
      </c>
    </row>
    <row r="38" spans="1:13" x14ac:dyDescent="0.35">
      <c r="A38" s="11" t="s">
        <v>48</v>
      </c>
      <c r="B38" s="11" t="s">
        <v>16</v>
      </c>
      <c r="C38" s="11">
        <v>491</v>
      </c>
      <c r="D38" s="11">
        <v>485</v>
      </c>
      <c r="E38" s="15">
        <v>0.98799999999999999</v>
      </c>
      <c r="F38" s="11">
        <v>491</v>
      </c>
      <c r="G38" s="11">
        <v>476</v>
      </c>
      <c r="H38" s="15">
        <v>0.96899999999999997</v>
      </c>
      <c r="I38" s="11">
        <v>491</v>
      </c>
      <c r="J38" s="11">
        <v>487</v>
      </c>
      <c r="K38" s="15">
        <v>0.99199999999999999</v>
      </c>
      <c r="L38" s="15">
        <f t="shared" si="0"/>
        <v>0.98299999999999998</v>
      </c>
      <c r="M38" s="18"/>
    </row>
  </sheetData>
  <mergeCells count="19">
    <mergeCell ref="A1:M1"/>
    <mergeCell ref="M13:M14"/>
    <mergeCell ref="M3:M4"/>
    <mergeCell ref="M5:M6"/>
    <mergeCell ref="M7:M8"/>
    <mergeCell ref="M9:M10"/>
    <mergeCell ref="M11:M12"/>
    <mergeCell ref="M37:M38"/>
    <mergeCell ref="M15:M16"/>
    <mergeCell ref="M17:M18"/>
    <mergeCell ref="M19:M20"/>
    <mergeCell ref="M21:M22"/>
    <mergeCell ref="M23:M24"/>
    <mergeCell ref="M25:M26"/>
    <mergeCell ref="M27:M28"/>
    <mergeCell ref="M29:M30"/>
    <mergeCell ref="M31:M32"/>
    <mergeCell ref="M33:M34"/>
    <mergeCell ref="M35:M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2"/>
  <sheetViews>
    <sheetView tabSelected="1" zoomScale="50" workbookViewId="0">
      <pane xSplit="2" topLeftCell="C1" activePane="topRight" state="frozen"/>
      <selection pane="topRight" sqref="A1:M1"/>
    </sheetView>
  </sheetViews>
  <sheetFormatPr defaultColWidth="11" defaultRowHeight="15.5" x14ac:dyDescent="0.35"/>
  <cols>
    <col min="2" max="2" width="22.83203125" customWidth="1"/>
    <col min="3" max="3" width="30.5" customWidth="1"/>
    <col min="4" max="4" width="22.5" customWidth="1"/>
    <col min="5" max="5" width="24" style="2" customWidth="1"/>
    <col min="6" max="6" width="25.83203125" customWidth="1"/>
    <col min="7" max="7" width="25" customWidth="1"/>
    <col min="8" max="8" width="31.58203125" style="2" customWidth="1"/>
    <col min="9" max="9" width="26.58203125" customWidth="1"/>
    <col min="10" max="10" width="25.33203125" customWidth="1"/>
    <col min="11" max="11" width="35.58203125" style="2" customWidth="1"/>
    <col min="12" max="12" width="40.58203125" style="4" customWidth="1"/>
    <col min="13" max="13" width="31" customWidth="1"/>
  </cols>
  <sheetData>
    <row r="1" spans="1:13" ht="28.5" customHeight="1" x14ac:dyDescent="0.35">
      <c r="A1" s="21" t="s">
        <v>77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x14ac:dyDescent="0.35">
      <c r="A2" s="1" t="s">
        <v>0</v>
      </c>
      <c r="B2" s="1" t="s">
        <v>50</v>
      </c>
      <c r="C2" s="1" t="s">
        <v>2</v>
      </c>
      <c r="D2" s="1" t="s">
        <v>3</v>
      </c>
      <c r="E2" s="6" t="s">
        <v>51</v>
      </c>
      <c r="F2" s="1" t="s">
        <v>5</v>
      </c>
      <c r="G2" s="1" t="s">
        <v>6</v>
      </c>
      <c r="H2" s="6" t="s">
        <v>7</v>
      </c>
      <c r="I2" s="1" t="s">
        <v>8</v>
      </c>
      <c r="J2" s="1" t="s">
        <v>9</v>
      </c>
      <c r="K2" s="6" t="s">
        <v>10</v>
      </c>
      <c r="L2" s="5" t="s">
        <v>52</v>
      </c>
      <c r="M2" s="1" t="s">
        <v>53</v>
      </c>
    </row>
    <row r="3" spans="1:13" ht="16" customHeight="1" x14ac:dyDescent="0.35">
      <c r="A3" t="s">
        <v>13</v>
      </c>
      <c r="B3" t="s">
        <v>54</v>
      </c>
      <c r="C3">
        <v>134</v>
      </c>
      <c r="D3">
        <v>121</v>
      </c>
      <c r="E3" s="8">
        <v>0.90298507462686595</v>
      </c>
      <c r="F3">
        <v>131</v>
      </c>
      <c r="G3">
        <v>109</v>
      </c>
      <c r="H3" s="8">
        <v>0.83206106870229002</v>
      </c>
      <c r="I3" s="3">
        <v>132</v>
      </c>
      <c r="J3">
        <v>113</v>
      </c>
      <c r="K3" s="9">
        <v>0.856060606</v>
      </c>
      <c r="L3" s="10">
        <f>SUM(E3,H3,K3)/3</f>
        <v>0.86370224977638532</v>
      </c>
      <c r="M3" s="17" t="s">
        <v>55</v>
      </c>
    </row>
    <row r="4" spans="1:13" ht="16" customHeight="1" x14ac:dyDescent="0.35">
      <c r="A4" t="s">
        <v>13</v>
      </c>
      <c r="B4" t="s">
        <v>56</v>
      </c>
      <c r="C4">
        <v>320</v>
      </c>
      <c r="D4">
        <v>293</v>
      </c>
      <c r="E4" s="8">
        <v>0.91562500000000002</v>
      </c>
      <c r="F4">
        <v>315</v>
      </c>
      <c r="G4">
        <v>277</v>
      </c>
      <c r="H4" s="8">
        <v>0.87936507936507902</v>
      </c>
      <c r="I4" s="3">
        <v>318</v>
      </c>
      <c r="J4">
        <v>286</v>
      </c>
      <c r="K4" s="9">
        <v>0.89937106899999997</v>
      </c>
      <c r="L4" s="10">
        <f t="shared" ref="L4:L67" si="0">SUM(E4,H4,K4)/3</f>
        <v>0.89812038278835971</v>
      </c>
      <c r="M4" s="20"/>
    </row>
    <row r="5" spans="1:13" ht="16" customHeight="1" x14ac:dyDescent="0.35">
      <c r="A5" t="s">
        <v>13</v>
      </c>
      <c r="B5" t="s">
        <v>57</v>
      </c>
      <c r="C5">
        <v>184</v>
      </c>
      <c r="D5">
        <v>170</v>
      </c>
      <c r="E5" s="8">
        <v>0.92391304347826098</v>
      </c>
      <c r="F5">
        <v>182</v>
      </c>
      <c r="G5">
        <v>155</v>
      </c>
      <c r="H5" s="8">
        <v>0.85164835164835195</v>
      </c>
      <c r="I5" s="3">
        <v>177</v>
      </c>
      <c r="J5">
        <v>155</v>
      </c>
      <c r="K5" s="9">
        <v>0.87570621500000001</v>
      </c>
      <c r="L5" s="10">
        <f t="shared" si="0"/>
        <v>0.88375587004220435</v>
      </c>
      <c r="M5" s="20"/>
    </row>
    <row r="6" spans="1:13" ht="16" customHeight="1" x14ac:dyDescent="0.35">
      <c r="A6" t="s">
        <v>13</v>
      </c>
      <c r="B6" t="s">
        <v>58</v>
      </c>
      <c r="C6">
        <v>152</v>
      </c>
      <c r="D6">
        <v>143</v>
      </c>
      <c r="E6" s="8">
        <v>0.94078947368421095</v>
      </c>
      <c r="F6">
        <v>151</v>
      </c>
      <c r="G6">
        <v>125</v>
      </c>
      <c r="H6" s="8">
        <v>0.82781456953642396</v>
      </c>
      <c r="I6" s="3">
        <v>153</v>
      </c>
      <c r="J6">
        <v>129</v>
      </c>
      <c r="K6" s="9">
        <v>0.84313725500000003</v>
      </c>
      <c r="L6" s="10">
        <f t="shared" si="0"/>
        <v>0.87058043274021168</v>
      </c>
      <c r="M6" s="20"/>
    </row>
    <row r="7" spans="1:13" ht="16" customHeight="1" x14ac:dyDescent="0.35">
      <c r="A7" s="11" t="s">
        <v>13</v>
      </c>
      <c r="B7" s="11" t="s">
        <v>59</v>
      </c>
      <c r="C7" s="11">
        <v>174</v>
      </c>
      <c r="D7" s="11">
        <v>162</v>
      </c>
      <c r="E7" s="12">
        <v>0.931034482758621</v>
      </c>
      <c r="F7" s="11">
        <v>171</v>
      </c>
      <c r="G7" s="11">
        <v>148</v>
      </c>
      <c r="H7" s="12">
        <v>0.86549707602339199</v>
      </c>
      <c r="I7" s="13">
        <v>167</v>
      </c>
      <c r="J7" s="11">
        <v>147</v>
      </c>
      <c r="K7" s="14">
        <v>0.88023952100000002</v>
      </c>
      <c r="L7" s="15">
        <f t="shared" si="0"/>
        <v>0.8922570265940043</v>
      </c>
      <c r="M7" s="18"/>
    </row>
    <row r="8" spans="1:13" x14ac:dyDescent="0.35">
      <c r="A8" t="s">
        <v>17</v>
      </c>
      <c r="B8" t="s">
        <v>54</v>
      </c>
      <c r="C8">
        <v>318</v>
      </c>
      <c r="D8">
        <v>229</v>
      </c>
      <c r="E8" s="8">
        <v>0.72012578616352196</v>
      </c>
      <c r="F8">
        <v>317</v>
      </c>
      <c r="G8">
        <v>206</v>
      </c>
      <c r="H8" s="8">
        <v>0.64984227129337502</v>
      </c>
      <c r="I8" s="3">
        <v>317</v>
      </c>
      <c r="J8">
        <v>216</v>
      </c>
      <c r="K8" s="9">
        <v>0.68138801299999996</v>
      </c>
      <c r="L8" s="10">
        <f t="shared" si="0"/>
        <v>0.68378535681896568</v>
      </c>
      <c r="M8" s="17" t="s">
        <v>60</v>
      </c>
    </row>
    <row r="9" spans="1:13" ht="16" customHeight="1" x14ac:dyDescent="0.35">
      <c r="A9" t="s">
        <v>17</v>
      </c>
      <c r="B9" t="s">
        <v>56</v>
      </c>
      <c r="C9">
        <v>333</v>
      </c>
      <c r="D9">
        <v>206</v>
      </c>
      <c r="E9" s="8">
        <v>0.618618618618619</v>
      </c>
      <c r="F9">
        <v>327</v>
      </c>
      <c r="G9">
        <v>206</v>
      </c>
      <c r="H9" s="8">
        <v>0.62996941896024505</v>
      </c>
      <c r="I9" s="3">
        <v>326</v>
      </c>
      <c r="J9">
        <v>193</v>
      </c>
      <c r="K9" s="9">
        <v>0.59202454000000004</v>
      </c>
      <c r="L9" s="10">
        <f t="shared" si="0"/>
        <v>0.61353752585962129</v>
      </c>
      <c r="M9" s="20"/>
    </row>
    <row r="10" spans="1:13" ht="16" customHeight="1" x14ac:dyDescent="0.35">
      <c r="A10" t="s">
        <v>17</v>
      </c>
      <c r="B10" t="s">
        <v>57</v>
      </c>
      <c r="C10">
        <v>180</v>
      </c>
      <c r="D10">
        <v>106</v>
      </c>
      <c r="E10" s="8">
        <v>0.58888888888888902</v>
      </c>
      <c r="F10">
        <v>179</v>
      </c>
      <c r="G10">
        <v>97</v>
      </c>
      <c r="H10" s="8">
        <v>0.54189944134078205</v>
      </c>
      <c r="I10" s="3">
        <v>179</v>
      </c>
      <c r="J10">
        <v>104</v>
      </c>
      <c r="K10" s="9">
        <v>0.58100558700000005</v>
      </c>
      <c r="L10" s="10">
        <f t="shared" si="0"/>
        <v>0.5705979724098903</v>
      </c>
      <c r="M10" s="20"/>
    </row>
    <row r="11" spans="1:13" ht="16" customHeight="1" x14ac:dyDescent="0.35">
      <c r="A11" t="s">
        <v>17</v>
      </c>
      <c r="B11" t="s">
        <v>58</v>
      </c>
      <c r="C11">
        <v>45</v>
      </c>
      <c r="D11">
        <v>32</v>
      </c>
      <c r="E11" s="8">
        <v>0.71111111111111103</v>
      </c>
      <c r="F11">
        <v>43</v>
      </c>
      <c r="G11">
        <v>30</v>
      </c>
      <c r="H11" s="8">
        <v>0.69767441860465096</v>
      </c>
      <c r="I11" s="3">
        <v>44</v>
      </c>
      <c r="J11">
        <v>28</v>
      </c>
      <c r="K11" s="9">
        <v>0.63636363600000001</v>
      </c>
      <c r="L11" s="10">
        <f t="shared" si="0"/>
        <v>0.68171638857192063</v>
      </c>
      <c r="M11" s="20"/>
    </row>
    <row r="12" spans="1:13" ht="16" customHeight="1" x14ac:dyDescent="0.35">
      <c r="A12" s="11" t="s">
        <v>17</v>
      </c>
      <c r="B12" s="11" t="s">
        <v>59</v>
      </c>
      <c r="C12" s="11">
        <v>62</v>
      </c>
      <c r="D12" s="11">
        <v>37</v>
      </c>
      <c r="E12" s="12">
        <v>0.59677419354838701</v>
      </c>
      <c r="F12" s="11">
        <v>61</v>
      </c>
      <c r="G12" s="11">
        <v>33</v>
      </c>
      <c r="H12" s="12">
        <v>0.54098360655737698</v>
      </c>
      <c r="I12" s="13">
        <v>61</v>
      </c>
      <c r="J12" s="11">
        <v>35</v>
      </c>
      <c r="K12" s="14">
        <v>0.57377049199999997</v>
      </c>
      <c r="L12" s="15">
        <f t="shared" si="0"/>
        <v>0.57050943070192128</v>
      </c>
      <c r="M12" s="18"/>
    </row>
    <row r="13" spans="1:13" x14ac:dyDescent="0.35">
      <c r="A13" t="s">
        <v>19</v>
      </c>
      <c r="B13" t="s">
        <v>54</v>
      </c>
      <c r="C13">
        <v>353</v>
      </c>
      <c r="D13">
        <v>310</v>
      </c>
      <c r="E13" s="8">
        <v>0.87818696883852698</v>
      </c>
      <c r="F13">
        <v>340</v>
      </c>
      <c r="G13">
        <v>267</v>
      </c>
      <c r="H13" s="8">
        <v>0.78529411764705903</v>
      </c>
      <c r="I13" s="3">
        <v>343</v>
      </c>
      <c r="J13">
        <v>285</v>
      </c>
      <c r="K13" s="9">
        <v>0.83090379000000003</v>
      </c>
      <c r="L13" s="10">
        <f t="shared" si="0"/>
        <v>0.83146162549519531</v>
      </c>
      <c r="M13" s="17" t="s">
        <v>61</v>
      </c>
    </row>
    <row r="14" spans="1:13" ht="16" customHeight="1" x14ac:dyDescent="0.35">
      <c r="A14" t="s">
        <v>19</v>
      </c>
      <c r="B14" t="s">
        <v>56</v>
      </c>
      <c r="C14">
        <v>260</v>
      </c>
      <c r="D14">
        <v>221</v>
      </c>
      <c r="E14" s="8">
        <v>0.85</v>
      </c>
      <c r="F14">
        <v>252</v>
      </c>
      <c r="G14">
        <v>199</v>
      </c>
      <c r="H14" s="8">
        <v>0.78968253968253999</v>
      </c>
      <c r="I14" s="3">
        <v>246</v>
      </c>
      <c r="J14">
        <v>201</v>
      </c>
      <c r="K14" s="9">
        <v>0.81707317099999999</v>
      </c>
      <c r="L14" s="10">
        <f t="shared" si="0"/>
        <v>0.81891857022751335</v>
      </c>
      <c r="M14" s="20"/>
    </row>
    <row r="15" spans="1:13" ht="16" customHeight="1" x14ac:dyDescent="0.35">
      <c r="A15" t="s">
        <v>19</v>
      </c>
      <c r="B15" t="s">
        <v>57</v>
      </c>
      <c r="C15">
        <v>176</v>
      </c>
      <c r="D15">
        <v>156</v>
      </c>
      <c r="E15" s="8">
        <v>0.88636363636363602</v>
      </c>
      <c r="F15">
        <v>168</v>
      </c>
      <c r="G15">
        <v>139</v>
      </c>
      <c r="H15" s="8">
        <v>0.827380952380952</v>
      </c>
      <c r="I15" s="3">
        <v>171</v>
      </c>
      <c r="J15">
        <v>143</v>
      </c>
      <c r="K15" s="9">
        <v>0.83625731000000003</v>
      </c>
      <c r="L15" s="10">
        <f t="shared" si="0"/>
        <v>0.85000063291486272</v>
      </c>
      <c r="M15" s="20"/>
    </row>
    <row r="16" spans="1:13" ht="16" customHeight="1" x14ac:dyDescent="0.35">
      <c r="A16" t="s">
        <v>19</v>
      </c>
      <c r="B16" t="s">
        <v>58</v>
      </c>
      <c r="C16">
        <v>120</v>
      </c>
      <c r="D16">
        <v>102</v>
      </c>
      <c r="E16" s="8">
        <v>0.85</v>
      </c>
      <c r="F16">
        <v>118</v>
      </c>
      <c r="G16">
        <v>89</v>
      </c>
      <c r="H16" s="8">
        <v>0.75423728813559299</v>
      </c>
      <c r="I16" s="3">
        <v>118</v>
      </c>
      <c r="J16">
        <v>101</v>
      </c>
      <c r="K16" s="9">
        <v>0.85593220299999995</v>
      </c>
      <c r="L16" s="10">
        <f t="shared" si="0"/>
        <v>0.82005649704519767</v>
      </c>
      <c r="M16" s="20"/>
    </row>
    <row r="17" spans="1:13" ht="16" customHeight="1" x14ac:dyDescent="0.35">
      <c r="A17" s="11" t="s">
        <v>19</v>
      </c>
      <c r="B17" s="11" t="s">
        <v>59</v>
      </c>
      <c r="C17" s="11">
        <v>97</v>
      </c>
      <c r="D17" s="11">
        <v>84</v>
      </c>
      <c r="E17" s="12">
        <v>0.865979381443299</v>
      </c>
      <c r="F17" s="11">
        <v>94</v>
      </c>
      <c r="G17" s="11">
        <v>80</v>
      </c>
      <c r="H17" s="12">
        <v>0.85106382978723405</v>
      </c>
      <c r="I17" s="13">
        <v>92</v>
      </c>
      <c r="J17" s="11">
        <v>80</v>
      </c>
      <c r="K17" s="14">
        <v>0.869565217</v>
      </c>
      <c r="L17" s="15">
        <f t="shared" si="0"/>
        <v>0.86220280941017757</v>
      </c>
      <c r="M17" s="18"/>
    </row>
    <row r="18" spans="1:13" x14ac:dyDescent="0.35">
      <c r="A18" t="s">
        <v>21</v>
      </c>
      <c r="B18" t="s">
        <v>54</v>
      </c>
      <c r="C18">
        <v>373</v>
      </c>
      <c r="D18">
        <v>359</v>
      </c>
      <c r="E18" s="8">
        <v>0.96246648793565703</v>
      </c>
      <c r="F18">
        <v>373</v>
      </c>
      <c r="G18">
        <v>350</v>
      </c>
      <c r="H18" s="8">
        <v>0.93833780160857905</v>
      </c>
      <c r="I18" s="3">
        <v>373</v>
      </c>
      <c r="J18">
        <v>353</v>
      </c>
      <c r="K18" s="9">
        <v>0.94638069700000005</v>
      </c>
      <c r="L18" s="10">
        <f t="shared" si="0"/>
        <v>0.94906166218141197</v>
      </c>
      <c r="M18" s="17" t="s">
        <v>62</v>
      </c>
    </row>
    <row r="19" spans="1:13" ht="16" customHeight="1" x14ac:dyDescent="0.35">
      <c r="A19" t="s">
        <v>21</v>
      </c>
      <c r="B19" t="s">
        <v>56</v>
      </c>
      <c r="C19">
        <v>426</v>
      </c>
      <c r="D19">
        <v>416</v>
      </c>
      <c r="E19" s="8">
        <v>0.97652582159624401</v>
      </c>
      <c r="F19">
        <v>424</v>
      </c>
      <c r="G19">
        <v>403</v>
      </c>
      <c r="H19" s="8">
        <v>0.95047169811320797</v>
      </c>
      <c r="I19" s="3">
        <v>426</v>
      </c>
      <c r="J19">
        <v>409</v>
      </c>
      <c r="K19" s="9">
        <v>0.96009389700000003</v>
      </c>
      <c r="L19" s="10">
        <f t="shared" si="0"/>
        <v>0.96236380556981738</v>
      </c>
      <c r="M19" s="20"/>
    </row>
    <row r="20" spans="1:13" ht="16" customHeight="1" x14ac:dyDescent="0.35">
      <c r="A20" t="s">
        <v>21</v>
      </c>
      <c r="B20" t="s">
        <v>57</v>
      </c>
      <c r="C20">
        <v>229</v>
      </c>
      <c r="D20">
        <v>223</v>
      </c>
      <c r="E20" s="8">
        <v>0.97379912663755497</v>
      </c>
      <c r="F20">
        <v>229</v>
      </c>
      <c r="G20">
        <v>209</v>
      </c>
      <c r="H20" s="8">
        <v>0.91266375545851497</v>
      </c>
      <c r="I20" s="3">
        <v>229</v>
      </c>
      <c r="J20">
        <v>217</v>
      </c>
      <c r="K20" s="9">
        <v>0.947598253</v>
      </c>
      <c r="L20" s="10">
        <f t="shared" si="0"/>
        <v>0.94468704503202316</v>
      </c>
      <c r="M20" s="20"/>
    </row>
    <row r="21" spans="1:13" ht="16" customHeight="1" x14ac:dyDescent="0.35">
      <c r="A21" t="s">
        <v>21</v>
      </c>
      <c r="B21" t="s">
        <v>58</v>
      </c>
      <c r="C21">
        <v>93</v>
      </c>
      <c r="D21">
        <v>90</v>
      </c>
      <c r="E21" s="8">
        <v>0.967741935483871</v>
      </c>
      <c r="F21">
        <v>94</v>
      </c>
      <c r="G21">
        <v>90</v>
      </c>
      <c r="H21" s="8">
        <v>0.95744680851063801</v>
      </c>
      <c r="I21" s="3">
        <v>94</v>
      </c>
      <c r="J21">
        <v>92</v>
      </c>
      <c r="K21" s="9">
        <v>0.97872340400000002</v>
      </c>
      <c r="L21" s="10">
        <f t="shared" si="0"/>
        <v>0.96797071599816975</v>
      </c>
      <c r="M21" s="20"/>
    </row>
    <row r="22" spans="1:13" ht="16" customHeight="1" x14ac:dyDescent="0.35">
      <c r="A22" s="11" t="s">
        <v>21</v>
      </c>
      <c r="B22" s="11" t="s">
        <v>59</v>
      </c>
      <c r="C22" s="11">
        <v>62</v>
      </c>
      <c r="D22" s="11">
        <v>60</v>
      </c>
      <c r="E22" s="12">
        <v>0.967741935483871</v>
      </c>
      <c r="F22" s="11">
        <v>62</v>
      </c>
      <c r="G22" s="11">
        <v>60</v>
      </c>
      <c r="H22" s="12">
        <v>0.967741935483871</v>
      </c>
      <c r="I22" s="13">
        <v>62</v>
      </c>
      <c r="J22" s="11">
        <v>58</v>
      </c>
      <c r="K22" s="14">
        <v>0.93548387099999997</v>
      </c>
      <c r="L22" s="15">
        <f t="shared" si="0"/>
        <v>0.95698924732258062</v>
      </c>
      <c r="M22" s="18"/>
    </row>
    <row r="23" spans="1:13" x14ac:dyDescent="0.35">
      <c r="A23" t="s">
        <v>23</v>
      </c>
      <c r="B23" t="s">
        <v>54</v>
      </c>
      <c r="C23">
        <v>228</v>
      </c>
      <c r="D23">
        <v>219</v>
      </c>
      <c r="E23" s="2">
        <v>0.96052631578947401</v>
      </c>
      <c r="F23">
        <v>227</v>
      </c>
      <c r="G23">
        <v>211</v>
      </c>
      <c r="H23" s="2">
        <v>0.92951541850220298</v>
      </c>
      <c r="I23" s="3">
        <v>227</v>
      </c>
      <c r="J23">
        <v>211</v>
      </c>
      <c r="K23" s="7">
        <v>0.92951541900000001</v>
      </c>
      <c r="L23" s="4">
        <f t="shared" si="0"/>
        <v>0.93985238443055896</v>
      </c>
      <c r="M23" s="19" t="s">
        <v>63</v>
      </c>
    </row>
    <row r="24" spans="1:13" x14ac:dyDescent="0.35">
      <c r="A24" t="s">
        <v>23</v>
      </c>
      <c r="B24" t="s">
        <v>56</v>
      </c>
      <c r="C24">
        <v>359</v>
      </c>
      <c r="D24">
        <v>334</v>
      </c>
      <c r="E24" s="2">
        <v>0.93036211699164395</v>
      </c>
      <c r="F24">
        <v>357</v>
      </c>
      <c r="G24">
        <v>320</v>
      </c>
      <c r="H24" s="2">
        <v>0.89635854341736698</v>
      </c>
      <c r="I24" s="3">
        <v>358</v>
      </c>
      <c r="J24">
        <v>329</v>
      </c>
      <c r="K24" s="7">
        <v>0.91899441299999995</v>
      </c>
      <c r="L24" s="4">
        <f t="shared" si="0"/>
        <v>0.91523835780300367</v>
      </c>
      <c r="M24" s="20"/>
    </row>
    <row r="25" spans="1:13" x14ac:dyDescent="0.35">
      <c r="A25" t="s">
        <v>23</v>
      </c>
      <c r="B25" t="s">
        <v>57</v>
      </c>
      <c r="C25">
        <v>281</v>
      </c>
      <c r="D25">
        <v>260</v>
      </c>
      <c r="E25" s="2">
        <v>0.92526690391459099</v>
      </c>
      <c r="F25">
        <v>282</v>
      </c>
      <c r="G25">
        <v>265</v>
      </c>
      <c r="H25" s="2">
        <v>0.939716312056738</v>
      </c>
      <c r="I25" s="3">
        <v>282</v>
      </c>
      <c r="J25">
        <v>258</v>
      </c>
      <c r="K25" s="7">
        <v>0.91489361700000005</v>
      </c>
      <c r="L25" s="4">
        <f t="shared" si="0"/>
        <v>0.92662561099044305</v>
      </c>
      <c r="M25" s="20"/>
    </row>
    <row r="26" spans="1:13" x14ac:dyDescent="0.35">
      <c r="A26" t="s">
        <v>23</v>
      </c>
      <c r="B26" t="s">
        <v>58</v>
      </c>
      <c r="C26">
        <v>176</v>
      </c>
      <c r="D26">
        <v>163</v>
      </c>
      <c r="E26" s="2">
        <v>0.92613636363636398</v>
      </c>
      <c r="F26">
        <v>175</v>
      </c>
      <c r="G26">
        <v>155</v>
      </c>
      <c r="H26" s="2">
        <v>0.88571428571428601</v>
      </c>
      <c r="I26" s="3">
        <v>175</v>
      </c>
      <c r="J26">
        <v>154</v>
      </c>
      <c r="K26" s="7">
        <v>0.88</v>
      </c>
      <c r="L26" s="4">
        <f t="shared" si="0"/>
        <v>0.89728354978354996</v>
      </c>
      <c r="M26" s="20"/>
    </row>
    <row r="27" spans="1:13" x14ac:dyDescent="0.35">
      <c r="A27" s="11" t="s">
        <v>23</v>
      </c>
      <c r="B27" s="11" t="s">
        <v>59</v>
      </c>
      <c r="C27" s="11">
        <v>124</v>
      </c>
      <c r="D27" s="11">
        <v>112</v>
      </c>
      <c r="E27" s="12">
        <v>0.90322580645161299</v>
      </c>
      <c r="F27" s="11">
        <v>124</v>
      </c>
      <c r="G27" s="11">
        <v>108</v>
      </c>
      <c r="H27" s="12">
        <v>0.87096774193548399</v>
      </c>
      <c r="I27" s="13">
        <v>124</v>
      </c>
      <c r="J27" s="11">
        <v>113</v>
      </c>
      <c r="K27" s="14">
        <v>0.91129032300000001</v>
      </c>
      <c r="L27" s="15">
        <f t="shared" si="0"/>
        <v>0.8951612904623657</v>
      </c>
      <c r="M27" s="18"/>
    </row>
    <row r="28" spans="1:13" x14ac:dyDescent="0.35">
      <c r="A28" t="s">
        <v>25</v>
      </c>
      <c r="B28" t="s">
        <v>54</v>
      </c>
      <c r="C28">
        <v>157</v>
      </c>
      <c r="D28">
        <v>134</v>
      </c>
      <c r="E28" s="2">
        <v>0.85350318471337605</v>
      </c>
      <c r="F28">
        <v>155</v>
      </c>
      <c r="G28">
        <v>127</v>
      </c>
      <c r="H28" s="2">
        <v>0.81935483870967696</v>
      </c>
      <c r="I28" s="3">
        <v>156</v>
      </c>
      <c r="J28">
        <v>126</v>
      </c>
      <c r="K28" s="7">
        <v>0.80769230800000003</v>
      </c>
      <c r="L28" s="4">
        <f t="shared" si="0"/>
        <v>0.82685011047435097</v>
      </c>
      <c r="M28" s="19" t="s">
        <v>64</v>
      </c>
    </row>
    <row r="29" spans="1:13" x14ac:dyDescent="0.35">
      <c r="A29" t="s">
        <v>25</v>
      </c>
      <c r="B29" t="s">
        <v>56</v>
      </c>
      <c r="C29">
        <v>207</v>
      </c>
      <c r="D29">
        <v>172</v>
      </c>
      <c r="E29" s="2">
        <v>0.83091787439613496</v>
      </c>
      <c r="F29">
        <v>204</v>
      </c>
      <c r="G29">
        <v>169</v>
      </c>
      <c r="H29" s="2">
        <v>0.82843137254902</v>
      </c>
      <c r="I29" s="3">
        <v>206</v>
      </c>
      <c r="J29">
        <v>162</v>
      </c>
      <c r="K29" s="7">
        <v>0.78640776700000004</v>
      </c>
      <c r="L29" s="4">
        <f t="shared" si="0"/>
        <v>0.81525233798171826</v>
      </c>
      <c r="M29" s="20"/>
    </row>
    <row r="30" spans="1:13" x14ac:dyDescent="0.35">
      <c r="A30" t="s">
        <v>25</v>
      </c>
      <c r="B30" t="s">
        <v>57</v>
      </c>
      <c r="C30">
        <v>198</v>
      </c>
      <c r="D30">
        <v>172</v>
      </c>
      <c r="E30" s="2">
        <v>0.86868686868686895</v>
      </c>
      <c r="F30">
        <v>200</v>
      </c>
      <c r="G30">
        <v>166</v>
      </c>
      <c r="H30" s="2">
        <v>0.83</v>
      </c>
      <c r="I30" s="3">
        <v>198</v>
      </c>
      <c r="J30">
        <v>158</v>
      </c>
      <c r="K30" s="7">
        <v>0.79797979799999996</v>
      </c>
      <c r="L30" s="4">
        <f t="shared" si="0"/>
        <v>0.83222222222895637</v>
      </c>
      <c r="M30" s="20"/>
    </row>
    <row r="31" spans="1:13" x14ac:dyDescent="0.35">
      <c r="A31" t="s">
        <v>25</v>
      </c>
      <c r="B31" t="s">
        <v>58</v>
      </c>
      <c r="C31">
        <v>176</v>
      </c>
      <c r="D31">
        <v>158</v>
      </c>
      <c r="E31" s="2">
        <v>0.89772727272727304</v>
      </c>
      <c r="F31">
        <v>172</v>
      </c>
      <c r="G31">
        <v>143</v>
      </c>
      <c r="H31" s="2">
        <v>0.831395348837209</v>
      </c>
      <c r="I31" s="3">
        <v>178</v>
      </c>
      <c r="J31">
        <v>154</v>
      </c>
      <c r="K31" s="7">
        <v>0.86516853900000001</v>
      </c>
      <c r="L31" s="4">
        <f t="shared" si="0"/>
        <v>0.86476372018816061</v>
      </c>
      <c r="M31" s="20"/>
    </row>
    <row r="32" spans="1:13" x14ac:dyDescent="0.35">
      <c r="A32" s="11" t="s">
        <v>25</v>
      </c>
      <c r="B32" s="11" t="s">
        <v>59</v>
      </c>
      <c r="C32" s="11">
        <v>206</v>
      </c>
      <c r="D32" s="11">
        <v>191</v>
      </c>
      <c r="E32" s="12">
        <v>0.92718446601941795</v>
      </c>
      <c r="F32" s="11">
        <v>198</v>
      </c>
      <c r="G32" s="11">
        <v>167</v>
      </c>
      <c r="H32" s="12">
        <v>0.84343434343434298</v>
      </c>
      <c r="I32" s="13">
        <v>195</v>
      </c>
      <c r="J32" s="11">
        <v>170</v>
      </c>
      <c r="K32" s="14">
        <v>0.87179487200000005</v>
      </c>
      <c r="L32" s="15">
        <f t="shared" si="0"/>
        <v>0.880804560484587</v>
      </c>
      <c r="M32" s="18"/>
    </row>
    <row r="33" spans="1:13" x14ac:dyDescent="0.35">
      <c r="A33" t="s">
        <v>27</v>
      </c>
      <c r="B33" t="s">
        <v>54</v>
      </c>
      <c r="C33">
        <v>382</v>
      </c>
      <c r="D33">
        <v>352</v>
      </c>
      <c r="E33" s="2">
        <v>0.92146596858638696</v>
      </c>
      <c r="F33">
        <v>381</v>
      </c>
      <c r="G33">
        <v>330</v>
      </c>
      <c r="H33" s="2">
        <v>0.86614173228346503</v>
      </c>
      <c r="I33" s="3">
        <v>380</v>
      </c>
      <c r="J33">
        <v>307</v>
      </c>
      <c r="K33" s="7">
        <v>0.80789473700000003</v>
      </c>
      <c r="L33" s="4">
        <f t="shared" si="0"/>
        <v>0.86516747928995075</v>
      </c>
      <c r="M33" s="19" t="s">
        <v>65</v>
      </c>
    </row>
    <row r="34" spans="1:13" x14ac:dyDescent="0.35">
      <c r="A34" t="s">
        <v>27</v>
      </c>
      <c r="B34" t="s">
        <v>56</v>
      </c>
      <c r="C34">
        <v>327</v>
      </c>
      <c r="D34">
        <v>309</v>
      </c>
      <c r="E34" s="2">
        <v>0.94495412844036697</v>
      </c>
      <c r="F34">
        <v>325</v>
      </c>
      <c r="G34">
        <v>291</v>
      </c>
      <c r="H34" s="2">
        <v>0.895384615384615</v>
      </c>
      <c r="I34" s="3">
        <v>325</v>
      </c>
      <c r="J34">
        <v>273</v>
      </c>
      <c r="K34" s="7">
        <v>0.84</v>
      </c>
      <c r="L34" s="4">
        <f t="shared" si="0"/>
        <v>0.89344624794166061</v>
      </c>
      <c r="M34" s="20"/>
    </row>
    <row r="35" spans="1:13" x14ac:dyDescent="0.35">
      <c r="A35" t="s">
        <v>27</v>
      </c>
      <c r="B35" t="s">
        <v>57</v>
      </c>
      <c r="C35">
        <v>171</v>
      </c>
      <c r="D35">
        <v>160</v>
      </c>
      <c r="E35" s="2">
        <v>0.93567251461988299</v>
      </c>
      <c r="F35">
        <v>169</v>
      </c>
      <c r="G35">
        <v>155</v>
      </c>
      <c r="H35" s="2">
        <v>0.91715976331360904</v>
      </c>
      <c r="I35" s="3">
        <v>172</v>
      </c>
      <c r="J35">
        <v>155</v>
      </c>
      <c r="K35" s="7">
        <v>0.90116279099999996</v>
      </c>
      <c r="L35" s="4">
        <f t="shared" si="0"/>
        <v>0.917998356311164</v>
      </c>
      <c r="M35" s="20"/>
    </row>
    <row r="36" spans="1:13" x14ac:dyDescent="0.35">
      <c r="A36" t="s">
        <v>27</v>
      </c>
      <c r="B36" t="s">
        <v>58</v>
      </c>
      <c r="C36">
        <v>113</v>
      </c>
      <c r="D36">
        <v>109</v>
      </c>
      <c r="E36" s="8">
        <v>0.96460176991150404</v>
      </c>
      <c r="F36">
        <v>112</v>
      </c>
      <c r="G36">
        <v>102</v>
      </c>
      <c r="H36" s="8">
        <v>0.91071428571428603</v>
      </c>
      <c r="I36" s="3">
        <v>113</v>
      </c>
      <c r="J36">
        <v>97</v>
      </c>
      <c r="K36" s="9">
        <v>0.85840707999999999</v>
      </c>
      <c r="L36" s="10">
        <f t="shared" si="0"/>
        <v>0.91124104520859672</v>
      </c>
      <c r="M36" s="20"/>
    </row>
    <row r="37" spans="1:13" x14ac:dyDescent="0.35">
      <c r="A37" s="11" t="s">
        <v>27</v>
      </c>
      <c r="B37" s="11" t="s">
        <v>59</v>
      </c>
      <c r="C37" s="11">
        <v>85</v>
      </c>
      <c r="D37" s="11">
        <v>80</v>
      </c>
      <c r="E37" s="12">
        <v>0.94117647058823495</v>
      </c>
      <c r="F37" s="11">
        <v>85</v>
      </c>
      <c r="G37" s="11">
        <v>79</v>
      </c>
      <c r="H37" s="12">
        <v>0.92941176470588205</v>
      </c>
      <c r="I37" s="13">
        <v>85</v>
      </c>
      <c r="J37" s="11">
        <v>80</v>
      </c>
      <c r="K37" s="14">
        <v>0.94117647100000001</v>
      </c>
      <c r="L37" s="15">
        <f t="shared" si="0"/>
        <v>0.93725490209803908</v>
      </c>
      <c r="M37" s="18"/>
    </row>
    <row r="38" spans="1:13" x14ac:dyDescent="0.35">
      <c r="A38" t="s">
        <v>29</v>
      </c>
      <c r="B38" t="s">
        <v>54</v>
      </c>
      <c r="C38">
        <v>409</v>
      </c>
      <c r="D38">
        <v>374</v>
      </c>
      <c r="E38" s="8">
        <v>0.91442542787286096</v>
      </c>
      <c r="F38">
        <v>404</v>
      </c>
      <c r="G38">
        <v>362</v>
      </c>
      <c r="H38" s="8">
        <v>0.89603960396039595</v>
      </c>
      <c r="I38" s="3">
        <v>400</v>
      </c>
      <c r="J38">
        <v>294</v>
      </c>
      <c r="K38" s="9">
        <v>0.73499999999999999</v>
      </c>
      <c r="L38" s="10">
        <f t="shared" si="0"/>
        <v>0.84848834394441897</v>
      </c>
      <c r="M38" s="19" t="s">
        <v>66</v>
      </c>
    </row>
    <row r="39" spans="1:13" ht="16" customHeight="1" x14ac:dyDescent="0.35">
      <c r="A39" t="s">
        <v>29</v>
      </c>
      <c r="B39" t="s">
        <v>56</v>
      </c>
      <c r="C39">
        <v>361</v>
      </c>
      <c r="D39">
        <v>340</v>
      </c>
      <c r="E39" s="8">
        <v>0.94182825484764499</v>
      </c>
      <c r="F39">
        <v>362</v>
      </c>
      <c r="G39">
        <v>332</v>
      </c>
      <c r="H39" s="8">
        <v>0.91712707182320397</v>
      </c>
      <c r="I39" s="3">
        <v>352</v>
      </c>
      <c r="J39">
        <v>287</v>
      </c>
      <c r="K39" s="9">
        <v>0.815340909</v>
      </c>
      <c r="L39" s="10">
        <f t="shared" si="0"/>
        <v>0.89143207855694973</v>
      </c>
      <c r="M39" s="20"/>
    </row>
    <row r="40" spans="1:13" ht="16" customHeight="1" x14ac:dyDescent="0.35">
      <c r="A40" t="s">
        <v>29</v>
      </c>
      <c r="B40" t="s">
        <v>57</v>
      </c>
      <c r="C40">
        <v>182</v>
      </c>
      <c r="D40">
        <v>171</v>
      </c>
      <c r="E40" s="8">
        <v>0.93956043956044</v>
      </c>
      <c r="F40">
        <v>177</v>
      </c>
      <c r="G40">
        <v>166</v>
      </c>
      <c r="H40" s="8">
        <v>0.93785310734463301</v>
      </c>
      <c r="I40" s="3">
        <v>181</v>
      </c>
      <c r="J40">
        <v>155</v>
      </c>
      <c r="K40" s="9">
        <v>0.85635359099999997</v>
      </c>
      <c r="L40" s="10">
        <f t="shared" si="0"/>
        <v>0.91125571263502436</v>
      </c>
      <c r="M40" s="20"/>
    </row>
    <row r="41" spans="1:13" ht="16" customHeight="1" x14ac:dyDescent="0.35">
      <c r="A41" t="s">
        <v>29</v>
      </c>
      <c r="B41" t="s">
        <v>58</v>
      </c>
      <c r="C41">
        <v>74</v>
      </c>
      <c r="D41">
        <v>68</v>
      </c>
      <c r="E41" s="8">
        <v>0.91891891891891897</v>
      </c>
      <c r="F41">
        <v>70</v>
      </c>
      <c r="G41">
        <v>62</v>
      </c>
      <c r="H41" s="8">
        <v>0.88571428571428601</v>
      </c>
      <c r="I41" s="3">
        <v>74</v>
      </c>
      <c r="J41">
        <v>66</v>
      </c>
      <c r="K41" s="9">
        <v>0.89189189199999996</v>
      </c>
      <c r="L41" s="10">
        <f t="shared" si="0"/>
        <v>0.89884169887773491</v>
      </c>
      <c r="M41" s="20"/>
    </row>
    <row r="42" spans="1:13" ht="16" customHeight="1" x14ac:dyDescent="0.35">
      <c r="A42" s="11" t="s">
        <v>29</v>
      </c>
      <c r="B42" s="11" t="s">
        <v>59</v>
      </c>
      <c r="C42" s="11">
        <v>45</v>
      </c>
      <c r="D42" s="11">
        <v>44</v>
      </c>
      <c r="E42" s="12">
        <v>0.97777777777777797</v>
      </c>
      <c r="F42" s="11">
        <v>45</v>
      </c>
      <c r="G42" s="11">
        <v>39</v>
      </c>
      <c r="H42" s="12">
        <v>0.86666666666666703</v>
      </c>
      <c r="I42" s="13">
        <v>45</v>
      </c>
      <c r="J42" s="11">
        <v>38</v>
      </c>
      <c r="K42" s="14">
        <v>0.84444444399999996</v>
      </c>
      <c r="L42" s="15">
        <f t="shared" si="0"/>
        <v>0.89629629614814832</v>
      </c>
      <c r="M42" s="18"/>
    </row>
    <row r="43" spans="1:13" x14ac:dyDescent="0.35">
      <c r="A43" t="s">
        <v>31</v>
      </c>
      <c r="B43" t="s">
        <v>54</v>
      </c>
      <c r="C43">
        <v>269</v>
      </c>
      <c r="D43">
        <v>220</v>
      </c>
      <c r="E43" s="8">
        <v>0.81784386617100402</v>
      </c>
      <c r="F43">
        <v>269</v>
      </c>
      <c r="G43">
        <v>221</v>
      </c>
      <c r="H43" s="8">
        <v>0.82156133828996303</v>
      </c>
      <c r="I43" s="3">
        <v>267</v>
      </c>
      <c r="J43">
        <v>219</v>
      </c>
      <c r="K43" s="9">
        <v>0.82022471900000005</v>
      </c>
      <c r="L43" s="10">
        <f t="shared" si="0"/>
        <v>0.81987664115365566</v>
      </c>
      <c r="M43" s="19" t="s">
        <v>67</v>
      </c>
    </row>
    <row r="44" spans="1:13" ht="16" customHeight="1" x14ac:dyDescent="0.35">
      <c r="A44" t="s">
        <v>31</v>
      </c>
      <c r="B44" t="s">
        <v>56</v>
      </c>
      <c r="C44">
        <v>412</v>
      </c>
      <c r="D44">
        <v>372</v>
      </c>
      <c r="E44" s="8">
        <v>0.90291262135922301</v>
      </c>
      <c r="F44">
        <v>406</v>
      </c>
      <c r="G44">
        <v>368</v>
      </c>
      <c r="H44" s="8">
        <v>0.90640394088669995</v>
      </c>
      <c r="I44" s="3">
        <v>407</v>
      </c>
      <c r="J44">
        <v>362</v>
      </c>
      <c r="K44" s="9">
        <v>0.88943488900000001</v>
      </c>
      <c r="L44" s="10">
        <f t="shared" si="0"/>
        <v>0.89958381708197432</v>
      </c>
      <c r="M44" s="20"/>
    </row>
    <row r="45" spans="1:13" ht="16" customHeight="1" x14ac:dyDescent="0.35">
      <c r="A45" t="s">
        <v>31</v>
      </c>
      <c r="B45" t="s">
        <v>57</v>
      </c>
      <c r="C45">
        <v>226</v>
      </c>
      <c r="D45">
        <v>214</v>
      </c>
      <c r="E45" s="8">
        <v>0.946902654867257</v>
      </c>
      <c r="F45">
        <v>222</v>
      </c>
      <c r="G45">
        <v>203</v>
      </c>
      <c r="H45" s="8">
        <v>0.91441441441441396</v>
      </c>
      <c r="I45" s="3">
        <v>222</v>
      </c>
      <c r="J45">
        <v>206</v>
      </c>
      <c r="K45" s="9">
        <v>0.92792792800000001</v>
      </c>
      <c r="L45" s="10">
        <f t="shared" si="0"/>
        <v>0.92974833242722366</v>
      </c>
      <c r="M45" s="20"/>
    </row>
    <row r="46" spans="1:13" ht="16" customHeight="1" x14ac:dyDescent="0.35">
      <c r="A46" t="s">
        <v>31</v>
      </c>
      <c r="B46" t="s">
        <v>58</v>
      </c>
      <c r="C46">
        <v>86</v>
      </c>
      <c r="D46">
        <v>83</v>
      </c>
      <c r="E46" s="8">
        <v>0.96511627906976705</v>
      </c>
      <c r="F46">
        <v>85</v>
      </c>
      <c r="G46">
        <v>78</v>
      </c>
      <c r="H46" s="8">
        <v>0.91764705882352904</v>
      </c>
      <c r="I46" s="3">
        <v>86</v>
      </c>
      <c r="J46">
        <v>83</v>
      </c>
      <c r="K46" s="9">
        <v>0.96511627899999997</v>
      </c>
      <c r="L46" s="10">
        <f t="shared" si="0"/>
        <v>0.94929320563109876</v>
      </c>
      <c r="M46" s="20"/>
    </row>
    <row r="47" spans="1:13" ht="16" customHeight="1" x14ac:dyDescent="0.35">
      <c r="A47" s="11" t="s">
        <v>31</v>
      </c>
      <c r="B47" s="11" t="s">
        <v>59</v>
      </c>
      <c r="C47" s="11">
        <v>24</v>
      </c>
      <c r="D47" s="11">
        <v>24</v>
      </c>
      <c r="E47" s="12">
        <v>1</v>
      </c>
      <c r="F47" s="11">
        <v>23</v>
      </c>
      <c r="G47" s="11">
        <v>23</v>
      </c>
      <c r="H47" s="12">
        <v>1</v>
      </c>
      <c r="I47" s="13">
        <v>24</v>
      </c>
      <c r="J47" s="11">
        <v>22</v>
      </c>
      <c r="K47" s="14">
        <v>0.91666666699999999</v>
      </c>
      <c r="L47" s="15">
        <f t="shared" si="0"/>
        <v>0.97222222233333333</v>
      </c>
      <c r="M47" s="18"/>
    </row>
    <row r="48" spans="1:13" x14ac:dyDescent="0.35">
      <c r="A48" t="s">
        <v>33</v>
      </c>
      <c r="B48" t="s">
        <v>54</v>
      </c>
      <c r="C48">
        <v>232</v>
      </c>
      <c r="D48">
        <v>196</v>
      </c>
      <c r="E48" s="8">
        <v>0.84482758620689702</v>
      </c>
      <c r="F48">
        <v>227</v>
      </c>
      <c r="G48">
        <v>196</v>
      </c>
      <c r="H48" s="8">
        <v>0.863436123348018</v>
      </c>
      <c r="I48" s="3">
        <v>232</v>
      </c>
      <c r="J48">
        <v>189</v>
      </c>
      <c r="K48" s="9">
        <v>0.81465517200000004</v>
      </c>
      <c r="L48" s="10">
        <f t="shared" si="0"/>
        <v>0.84097296051830506</v>
      </c>
      <c r="M48" s="19" t="s">
        <v>68</v>
      </c>
    </row>
    <row r="49" spans="1:13" ht="16" customHeight="1" x14ac:dyDescent="0.35">
      <c r="A49" t="s">
        <v>33</v>
      </c>
      <c r="B49" t="s">
        <v>56</v>
      </c>
      <c r="C49">
        <v>418</v>
      </c>
      <c r="D49">
        <v>342</v>
      </c>
      <c r="E49" s="8">
        <v>0.81818181818181801</v>
      </c>
      <c r="F49">
        <v>413</v>
      </c>
      <c r="G49">
        <v>334</v>
      </c>
      <c r="H49" s="8">
        <v>0.80871670702179199</v>
      </c>
      <c r="I49" s="3">
        <v>411</v>
      </c>
      <c r="J49">
        <v>334</v>
      </c>
      <c r="K49" s="9">
        <v>0.81265206800000001</v>
      </c>
      <c r="L49" s="10">
        <f t="shared" si="0"/>
        <v>0.81318353106787011</v>
      </c>
      <c r="M49" s="20"/>
    </row>
    <row r="50" spans="1:13" ht="16" customHeight="1" x14ac:dyDescent="0.35">
      <c r="A50" t="s">
        <v>33</v>
      </c>
      <c r="B50" t="s">
        <v>57</v>
      </c>
      <c r="C50">
        <v>303</v>
      </c>
      <c r="D50">
        <v>253</v>
      </c>
      <c r="E50" s="8">
        <v>0.83498349834983498</v>
      </c>
      <c r="F50">
        <v>298</v>
      </c>
      <c r="G50">
        <v>247</v>
      </c>
      <c r="H50" s="8">
        <v>0.82885906040268498</v>
      </c>
      <c r="I50" s="3">
        <v>298</v>
      </c>
      <c r="J50">
        <v>245</v>
      </c>
      <c r="K50" s="9">
        <v>0.82214765099999998</v>
      </c>
      <c r="L50" s="10">
        <f t="shared" si="0"/>
        <v>0.82866340325083998</v>
      </c>
      <c r="M50" s="20"/>
    </row>
    <row r="51" spans="1:13" ht="16" customHeight="1" x14ac:dyDescent="0.35">
      <c r="A51" t="s">
        <v>33</v>
      </c>
      <c r="B51" t="s">
        <v>58</v>
      </c>
      <c r="C51">
        <v>124</v>
      </c>
      <c r="D51">
        <v>112</v>
      </c>
      <c r="E51" s="8">
        <v>0.90322580645161299</v>
      </c>
      <c r="F51">
        <v>123</v>
      </c>
      <c r="G51">
        <v>109</v>
      </c>
      <c r="H51" s="8">
        <v>0.88617886178861804</v>
      </c>
      <c r="I51" s="3">
        <v>120</v>
      </c>
      <c r="J51">
        <v>106</v>
      </c>
      <c r="K51" s="9">
        <v>0.88333333300000005</v>
      </c>
      <c r="L51" s="10">
        <f t="shared" si="0"/>
        <v>0.89091266708007699</v>
      </c>
      <c r="M51" s="20"/>
    </row>
    <row r="52" spans="1:13" ht="16" customHeight="1" x14ac:dyDescent="0.35">
      <c r="A52" s="11" t="s">
        <v>33</v>
      </c>
      <c r="B52" s="11" t="s">
        <v>59</v>
      </c>
      <c r="C52" s="11">
        <v>64</v>
      </c>
      <c r="D52" s="11">
        <v>60</v>
      </c>
      <c r="E52" s="12">
        <v>0.9375</v>
      </c>
      <c r="F52" s="11">
        <v>64</v>
      </c>
      <c r="G52" s="11">
        <v>61</v>
      </c>
      <c r="H52" s="12">
        <v>0.953125</v>
      </c>
      <c r="I52" s="13">
        <v>63</v>
      </c>
      <c r="J52" s="11">
        <v>58</v>
      </c>
      <c r="K52" s="14">
        <v>0.92063492099999999</v>
      </c>
      <c r="L52" s="15">
        <f t="shared" si="0"/>
        <v>0.93708664033333333</v>
      </c>
      <c r="M52" s="18"/>
    </row>
    <row r="53" spans="1:13" x14ac:dyDescent="0.35">
      <c r="A53" t="s">
        <v>35</v>
      </c>
      <c r="B53" t="s">
        <v>54</v>
      </c>
      <c r="C53">
        <v>209</v>
      </c>
      <c r="D53">
        <v>186</v>
      </c>
      <c r="E53" s="8">
        <v>0.88995215311004805</v>
      </c>
      <c r="F53">
        <v>209</v>
      </c>
      <c r="G53">
        <v>157</v>
      </c>
      <c r="H53" s="8">
        <v>0.75119617224880397</v>
      </c>
      <c r="I53" s="3">
        <v>209</v>
      </c>
      <c r="J53">
        <v>174</v>
      </c>
      <c r="K53" s="9">
        <v>0.83253588499999998</v>
      </c>
      <c r="L53" s="10">
        <f t="shared" si="0"/>
        <v>0.8245614034529507</v>
      </c>
      <c r="M53" s="19" t="s">
        <v>69</v>
      </c>
    </row>
    <row r="54" spans="1:13" ht="16" customHeight="1" x14ac:dyDescent="0.35">
      <c r="A54" t="s">
        <v>35</v>
      </c>
      <c r="B54" t="s">
        <v>56</v>
      </c>
      <c r="C54">
        <v>260</v>
      </c>
      <c r="D54">
        <v>232</v>
      </c>
      <c r="E54" s="8">
        <v>0.89230769230769202</v>
      </c>
      <c r="F54">
        <v>260</v>
      </c>
      <c r="G54">
        <v>218</v>
      </c>
      <c r="H54" s="8">
        <v>0.83846153846153804</v>
      </c>
      <c r="I54" s="3">
        <v>260</v>
      </c>
      <c r="J54">
        <v>217</v>
      </c>
      <c r="K54" s="9">
        <v>0.83461538499999999</v>
      </c>
      <c r="L54" s="10">
        <f t="shared" si="0"/>
        <v>0.85512820525641009</v>
      </c>
      <c r="M54" s="20"/>
    </row>
    <row r="55" spans="1:13" ht="16" customHeight="1" x14ac:dyDescent="0.35">
      <c r="A55" t="s">
        <v>35</v>
      </c>
      <c r="B55" t="s">
        <v>57</v>
      </c>
      <c r="C55">
        <v>212</v>
      </c>
      <c r="D55">
        <v>187</v>
      </c>
      <c r="E55" s="8">
        <v>0.88207547169811296</v>
      </c>
      <c r="F55">
        <v>212</v>
      </c>
      <c r="G55">
        <v>176</v>
      </c>
      <c r="H55" s="8">
        <v>0.83018867924528295</v>
      </c>
      <c r="I55" s="3">
        <v>211</v>
      </c>
      <c r="J55">
        <v>174</v>
      </c>
      <c r="K55" s="9">
        <v>0.82464455000000003</v>
      </c>
      <c r="L55" s="10">
        <f t="shared" si="0"/>
        <v>0.84563623364779861</v>
      </c>
      <c r="M55" s="20"/>
    </row>
    <row r="56" spans="1:13" ht="16" customHeight="1" x14ac:dyDescent="0.35">
      <c r="A56" t="s">
        <v>35</v>
      </c>
      <c r="B56" t="s">
        <v>58</v>
      </c>
      <c r="C56">
        <v>151</v>
      </c>
      <c r="D56">
        <v>137</v>
      </c>
      <c r="E56" s="8">
        <v>0.90728476821192094</v>
      </c>
      <c r="F56">
        <v>151</v>
      </c>
      <c r="G56">
        <v>120</v>
      </c>
      <c r="H56" s="8">
        <v>0.79470198675496695</v>
      </c>
      <c r="I56" s="3">
        <v>150</v>
      </c>
      <c r="J56">
        <v>125</v>
      </c>
      <c r="K56" s="9">
        <v>0.83333333300000001</v>
      </c>
      <c r="L56" s="10">
        <f t="shared" si="0"/>
        <v>0.84510669598896271</v>
      </c>
      <c r="M56" s="20"/>
    </row>
    <row r="57" spans="1:13" ht="16" customHeight="1" x14ac:dyDescent="0.35">
      <c r="A57" s="11" t="s">
        <v>35</v>
      </c>
      <c r="B57" s="11" t="s">
        <v>59</v>
      </c>
      <c r="C57" s="11">
        <v>168</v>
      </c>
      <c r="D57" s="11">
        <v>149</v>
      </c>
      <c r="E57" s="12">
        <v>0.88690476190476197</v>
      </c>
      <c r="F57" s="11">
        <v>168</v>
      </c>
      <c r="G57" s="11">
        <v>144</v>
      </c>
      <c r="H57" s="12">
        <v>0.85714285714285698</v>
      </c>
      <c r="I57" s="13">
        <v>168</v>
      </c>
      <c r="J57" s="11">
        <v>146</v>
      </c>
      <c r="K57" s="14">
        <v>0.86904761900000005</v>
      </c>
      <c r="L57" s="15">
        <f t="shared" si="0"/>
        <v>0.87103174601587308</v>
      </c>
      <c r="M57" s="18"/>
    </row>
    <row r="58" spans="1:13" x14ac:dyDescent="0.35">
      <c r="A58" t="s">
        <v>37</v>
      </c>
      <c r="B58" t="s">
        <v>54</v>
      </c>
      <c r="C58">
        <v>106</v>
      </c>
      <c r="D58">
        <v>83</v>
      </c>
      <c r="E58" s="8">
        <v>0.78301886792452802</v>
      </c>
      <c r="F58">
        <v>105</v>
      </c>
      <c r="G58">
        <v>70</v>
      </c>
      <c r="H58" s="8">
        <v>0.66666666666666696</v>
      </c>
      <c r="I58" s="3">
        <v>105</v>
      </c>
      <c r="J58">
        <v>76</v>
      </c>
      <c r="K58" s="9">
        <v>0.72380952399999998</v>
      </c>
      <c r="L58" s="10">
        <f t="shared" si="0"/>
        <v>0.72449835286373165</v>
      </c>
      <c r="M58" s="19" t="s">
        <v>70</v>
      </c>
    </row>
    <row r="59" spans="1:13" ht="16" customHeight="1" x14ac:dyDescent="0.35">
      <c r="A59" t="s">
        <v>37</v>
      </c>
      <c r="B59" t="s">
        <v>56</v>
      </c>
      <c r="C59">
        <v>161</v>
      </c>
      <c r="D59">
        <v>118</v>
      </c>
      <c r="E59" s="8">
        <v>0.73291925465838503</v>
      </c>
      <c r="F59">
        <v>151</v>
      </c>
      <c r="G59">
        <v>90</v>
      </c>
      <c r="H59" s="8">
        <v>0.59602649006622499</v>
      </c>
      <c r="I59" s="3">
        <v>155</v>
      </c>
      <c r="J59">
        <v>109</v>
      </c>
      <c r="K59" s="9">
        <v>0.70322580599999995</v>
      </c>
      <c r="L59" s="10">
        <f t="shared" si="0"/>
        <v>0.67739051690820329</v>
      </c>
      <c r="M59" s="20"/>
    </row>
    <row r="60" spans="1:13" ht="16" customHeight="1" x14ac:dyDescent="0.35">
      <c r="A60" t="s">
        <v>37</v>
      </c>
      <c r="B60" t="s">
        <v>57</v>
      </c>
      <c r="C60">
        <v>219</v>
      </c>
      <c r="D60">
        <v>163</v>
      </c>
      <c r="E60" s="8">
        <v>0.74429223744292194</v>
      </c>
      <c r="F60">
        <v>215</v>
      </c>
      <c r="G60">
        <v>119</v>
      </c>
      <c r="H60" s="8">
        <v>0.55348837209302304</v>
      </c>
      <c r="I60" s="3">
        <v>216</v>
      </c>
      <c r="J60">
        <v>144</v>
      </c>
      <c r="K60" s="9">
        <v>0.66666666699999999</v>
      </c>
      <c r="L60" s="10">
        <f t="shared" si="0"/>
        <v>0.65481575884531507</v>
      </c>
      <c r="M60" s="20"/>
    </row>
    <row r="61" spans="1:13" ht="16" customHeight="1" x14ac:dyDescent="0.35">
      <c r="A61" t="s">
        <v>37</v>
      </c>
      <c r="B61" t="s">
        <v>58</v>
      </c>
      <c r="C61">
        <v>166</v>
      </c>
      <c r="D61">
        <v>133</v>
      </c>
      <c r="E61" s="8">
        <v>0.80120481927710796</v>
      </c>
      <c r="F61">
        <v>162</v>
      </c>
      <c r="G61">
        <v>93</v>
      </c>
      <c r="H61" s="8">
        <v>0.57407407407407396</v>
      </c>
      <c r="I61" s="3">
        <v>166</v>
      </c>
      <c r="J61">
        <v>120</v>
      </c>
      <c r="K61" s="9">
        <v>0.72289156600000004</v>
      </c>
      <c r="L61" s="10">
        <f>SUM(E61,H61,K61)/3</f>
        <v>0.69939015311706065</v>
      </c>
      <c r="M61" s="20"/>
    </row>
    <row r="62" spans="1:13" ht="16" customHeight="1" x14ac:dyDescent="0.35">
      <c r="A62" s="11" t="s">
        <v>37</v>
      </c>
      <c r="B62" s="11" t="s">
        <v>59</v>
      </c>
      <c r="C62" s="11">
        <v>323</v>
      </c>
      <c r="D62" s="11">
        <v>268</v>
      </c>
      <c r="E62" s="12">
        <v>0.82972136222910198</v>
      </c>
      <c r="F62" s="11">
        <v>306</v>
      </c>
      <c r="G62" s="11">
        <v>202</v>
      </c>
      <c r="H62" s="12">
        <v>0.66013071895424802</v>
      </c>
      <c r="I62" s="13">
        <v>318</v>
      </c>
      <c r="J62" s="11">
        <v>241</v>
      </c>
      <c r="K62" s="14">
        <v>0.75786163500000003</v>
      </c>
      <c r="L62" s="15">
        <f t="shared" si="0"/>
        <v>0.74923790539445001</v>
      </c>
      <c r="M62" s="18"/>
    </row>
    <row r="63" spans="1:13" x14ac:dyDescent="0.35">
      <c r="A63" t="s">
        <v>39</v>
      </c>
      <c r="B63" t="s">
        <v>54</v>
      </c>
      <c r="C63">
        <v>390</v>
      </c>
      <c r="D63">
        <v>361</v>
      </c>
      <c r="E63" s="8">
        <v>0.92564102564102602</v>
      </c>
      <c r="F63">
        <v>383</v>
      </c>
      <c r="G63">
        <v>344</v>
      </c>
      <c r="H63" s="8">
        <v>0.89817232375979095</v>
      </c>
      <c r="I63" s="3">
        <v>386</v>
      </c>
      <c r="J63">
        <v>309</v>
      </c>
      <c r="K63" s="9">
        <v>0.80051813500000002</v>
      </c>
      <c r="L63" s="10">
        <f t="shared" si="0"/>
        <v>0.87477716146693896</v>
      </c>
      <c r="M63" s="19" t="s">
        <v>71</v>
      </c>
    </row>
    <row r="64" spans="1:13" ht="16" customHeight="1" x14ac:dyDescent="0.35">
      <c r="A64" t="s">
        <v>39</v>
      </c>
      <c r="B64" t="s">
        <v>56</v>
      </c>
      <c r="C64">
        <v>272</v>
      </c>
      <c r="D64">
        <v>257</v>
      </c>
      <c r="E64" s="8">
        <v>0.94485294117647101</v>
      </c>
      <c r="F64">
        <v>265</v>
      </c>
      <c r="G64">
        <v>244</v>
      </c>
      <c r="H64" s="8">
        <v>0.92075471698113198</v>
      </c>
      <c r="I64" s="3">
        <v>267</v>
      </c>
      <c r="J64">
        <v>231</v>
      </c>
      <c r="K64" s="9">
        <v>0.86516853900000001</v>
      </c>
      <c r="L64" s="10">
        <f t="shared" si="0"/>
        <v>0.91025873238586763</v>
      </c>
      <c r="M64" s="20"/>
    </row>
    <row r="65" spans="1:13" ht="16" customHeight="1" x14ac:dyDescent="0.35">
      <c r="A65" t="s">
        <v>39</v>
      </c>
      <c r="B65" t="s">
        <v>57</v>
      </c>
      <c r="C65">
        <v>159</v>
      </c>
      <c r="D65">
        <v>154</v>
      </c>
      <c r="E65" s="8">
        <v>0.96855345911949697</v>
      </c>
      <c r="F65">
        <v>161</v>
      </c>
      <c r="G65">
        <v>152</v>
      </c>
      <c r="H65" s="8">
        <v>0.94409937888198803</v>
      </c>
      <c r="I65" s="3">
        <v>158</v>
      </c>
      <c r="J65">
        <v>146</v>
      </c>
      <c r="K65" s="9">
        <v>0.92405063300000001</v>
      </c>
      <c r="L65" s="10">
        <f t="shared" si="0"/>
        <v>0.94556782366716163</v>
      </c>
      <c r="M65" s="20"/>
    </row>
    <row r="66" spans="1:13" ht="16" customHeight="1" x14ac:dyDescent="0.35">
      <c r="A66" t="s">
        <v>39</v>
      </c>
      <c r="B66" t="s">
        <v>58</v>
      </c>
      <c r="C66">
        <v>102</v>
      </c>
      <c r="D66">
        <v>95</v>
      </c>
      <c r="E66" s="8">
        <v>0.93137254901960798</v>
      </c>
      <c r="F66">
        <v>100</v>
      </c>
      <c r="G66">
        <v>90</v>
      </c>
      <c r="H66" s="8">
        <v>0.9</v>
      </c>
      <c r="I66" s="3">
        <v>101</v>
      </c>
      <c r="J66">
        <v>94</v>
      </c>
      <c r="K66" s="9">
        <v>0.93069306900000004</v>
      </c>
      <c r="L66" s="10">
        <f t="shared" si="0"/>
        <v>0.92068853933986938</v>
      </c>
      <c r="M66" s="20"/>
    </row>
    <row r="67" spans="1:13" ht="16" customHeight="1" x14ac:dyDescent="0.35">
      <c r="A67" s="11" t="s">
        <v>39</v>
      </c>
      <c r="B67" s="11" t="s">
        <v>59</v>
      </c>
      <c r="C67" s="11">
        <v>92</v>
      </c>
      <c r="D67" s="11">
        <v>88</v>
      </c>
      <c r="E67" s="12">
        <v>0.95652173913043503</v>
      </c>
      <c r="F67" s="11">
        <v>91</v>
      </c>
      <c r="G67" s="11">
        <v>86</v>
      </c>
      <c r="H67" s="12">
        <v>0.94505494505494503</v>
      </c>
      <c r="I67" s="13">
        <v>91</v>
      </c>
      <c r="J67" s="11">
        <v>82</v>
      </c>
      <c r="K67" s="14">
        <v>0.90109890100000001</v>
      </c>
      <c r="L67" s="15">
        <f t="shared" si="0"/>
        <v>0.93422519506179336</v>
      </c>
      <c r="M67" s="18"/>
    </row>
    <row r="68" spans="1:13" x14ac:dyDescent="0.35">
      <c r="A68" t="s">
        <v>41</v>
      </c>
      <c r="B68" t="s">
        <v>54</v>
      </c>
      <c r="C68">
        <v>145</v>
      </c>
      <c r="D68">
        <v>113</v>
      </c>
      <c r="E68" s="8">
        <v>0.77931034482758599</v>
      </c>
      <c r="F68">
        <v>142</v>
      </c>
      <c r="G68">
        <v>109</v>
      </c>
      <c r="H68" s="8">
        <v>0.76760563380281699</v>
      </c>
      <c r="I68" s="3">
        <v>142</v>
      </c>
      <c r="J68">
        <v>106</v>
      </c>
      <c r="K68" s="9">
        <v>0.74647887300000004</v>
      </c>
      <c r="L68" s="10">
        <f t="shared" ref="L68:L92" si="1">SUM(E68,H68,K68)/3</f>
        <v>0.76446495054346764</v>
      </c>
      <c r="M68" s="19" t="s">
        <v>72</v>
      </c>
    </row>
    <row r="69" spans="1:13" ht="16" customHeight="1" x14ac:dyDescent="0.35">
      <c r="A69" t="s">
        <v>41</v>
      </c>
      <c r="B69" t="s">
        <v>56</v>
      </c>
      <c r="C69">
        <v>298</v>
      </c>
      <c r="D69">
        <v>225</v>
      </c>
      <c r="E69" s="8">
        <v>0.75503355704698005</v>
      </c>
      <c r="F69">
        <v>293</v>
      </c>
      <c r="G69">
        <v>225</v>
      </c>
      <c r="H69" s="8">
        <v>0.76791808873720102</v>
      </c>
      <c r="I69" s="3">
        <v>284</v>
      </c>
      <c r="J69">
        <v>229</v>
      </c>
      <c r="K69" s="9">
        <v>0.80633802799999998</v>
      </c>
      <c r="L69" s="10">
        <f t="shared" si="1"/>
        <v>0.77642989126139372</v>
      </c>
      <c r="M69" s="20"/>
    </row>
    <row r="70" spans="1:13" ht="16" customHeight="1" x14ac:dyDescent="0.35">
      <c r="A70" t="s">
        <v>41</v>
      </c>
      <c r="B70" t="s">
        <v>57</v>
      </c>
      <c r="C70">
        <v>331</v>
      </c>
      <c r="D70">
        <v>251</v>
      </c>
      <c r="E70" s="8">
        <v>0.75830815709969801</v>
      </c>
      <c r="F70">
        <v>328</v>
      </c>
      <c r="G70">
        <v>244</v>
      </c>
      <c r="H70" s="8">
        <v>0.74390243902439002</v>
      </c>
      <c r="I70" s="3">
        <v>332</v>
      </c>
      <c r="J70">
        <v>247</v>
      </c>
      <c r="K70" s="9">
        <v>0.74397590400000002</v>
      </c>
      <c r="L70" s="10">
        <f t="shared" si="1"/>
        <v>0.74872883337469609</v>
      </c>
      <c r="M70" s="20"/>
    </row>
    <row r="71" spans="1:13" ht="16" customHeight="1" x14ac:dyDescent="0.35">
      <c r="A71" t="s">
        <v>41</v>
      </c>
      <c r="B71" t="s">
        <v>58</v>
      </c>
      <c r="C71">
        <v>145</v>
      </c>
      <c r="D71">
        <v>108</v>
      </c>
      <c r="E71" s="8">
        <v>0.74482758620689704</v>
      </c>
      <c r="F71">
        <v>144</v>
      </c>
      <c r="G71">
        <v>102</v>
      </c>
      <c r="H71" s="8">
        <v>0.70833333333333304</v>
      </c>
      <c r="I71" s="3">
        <v>142</v>
      </c>
      <c r="J71">
        <v>99</v>
      </c>
      <c r="K71" s="9">
        <v>0.69718309899999997</v>
      </c>
      <c r="L71" s="10">
        <f t="shared" si="1"/>
        <v>0.71678133951341005</v>
      </c>
      <c r="M71" s="20"/>
    </row>
    <row r="72" spans="1:13" ht="16" customHeight="1" x14ac:dyDescent="0.35">
      <c r="A72" s="11" t="s">
        <v>41</v>
      </c>
      <c r="B72" s="11" t="s">
        <v>59</v>
      </c>
      <c r="C72" s="11">
        <v>56</v>
      </c>
      <c r="D72" s="11">
        <v>41</v>
      </c>
      <c r="E72" s="12">
        <v>0.73214285714285698</v>
      </c>
      <c r="F72" s="11">
        <v>55</v>
      </c>
      <c r="G72" s="11">
        <v>43</v>
      </c>
      <c r="H72" s="12">
        <v>0.78181818181818197</v>
      </c>
      <c r="I72" s="13">
        <v>56</v>
      </c>
      <c r="J72" s="11">
        <v>42</v>
      </c>
      <c r="K72" s="14">
        <v>0.75</v>
      </c>
      <c r="L72" s="15">
        <f t="shared" si="1"/>
        <v>0.75465367965367969</v>
      </c>
      <c r="M72" s="18"/>
    </row>
    <row r="73" spans="1:13" x14ac:dyDescent="0.35">
      <c r="A73" t="s">
        <v>43</v>
      </c>
      <c r="B73" t="s">
        <v>54</v>
      </c>
      <c r="C73">
        <v>88</v>
      </c>
      <c r="D73">
        <v>81</v>
      </c>
      <c r="E73" s="8">
        <v>0.92045454545454497</v>
      </c>
      <c r="F73">
        <v>87</v>
      </c>
      <c r="G73">
        <v>73</v>
      </c>
      <c r="H73" s="8">
        <v>0.83908045977011503</v>
      </c>
      <c r="I73" s="3">
        <v>86</v>
      </c>
      <c r="J73">
        <v>71</v>
      </c>
      <c r="K73" s="9">
        <v>0.82558139500000005</v>
      </c>
      <c r="L73" s="10">
        <f t="shared" si="1"/>
        <v>0.86170546674155324</v>
      </c>
      <c r="M73" s="19" t="s">
        <v>73</v>
      </c>
    </row>
    <row r="74" spans="1:13" ht="16" customHeight="1" x14ac:dyDescent="0.35">
      <c r="A74" t="s">
        <v>43</v>
      </c>
      <c r="B74" t="s">
        <v>56</v>
      </c>
      <c r="C74">
        <v>128</v>
      </c>
      <c r="D74">
        <v>117</v>
      </c>
      <c r="E74" s="8">
        <v>0.9140625</v>
      </c>
      <c r="F74">
        <v>128</v>
      </c>
      <c r="G74">
        <v>104</v>
      </c>
      <c r="H74" s="8">
        <v>0.8125</v>
      </c>
      <c r="I74" s="3">
        <v>127</v>
      </c>
      <c r="J74">
        <v>104</v>
      </c>
      <c r="K74" s="9">
        <v>0.81889763800000004</v>
      </c>
      <c r="L74" s="10">
        <f t="shared" si="1"/>
        <v>0.84848671266666675</v>
      </c>
      <c r="M74" s="20"/>
    </row>
    <row r="75" spans="1:13" ht="16" customHeight="1" x14ac:dyDescent="0.35">
      <c r="A75" t="s">
        <v>43</v>
      </c>
      <c r="B75" t="s">
        <v>57</v>
      </c>
      <c r="C75">
        <v>162</v>
      </c>
      <c r="D75">
        <v>147</v>
      </c>
      <c r="E75" s="8">
        <v>0.907407407407407</v>
      </c>
      <c r="F75">
        <v>161</v>
      </c>
      <c r="G75">
        <v>133</v>
      </c>
      <c r="H75" s="8">
        <v>0.82608695652173902</v>
      </c>
      <c r="I75" s="3">
        <v>161</v>
      </c>
      <c r="J75">
        <v>136</v>
      </c>
      <c r="K75" s="9">
        <v>0.84472049699999996</v>
      </c>
      <c r="L75" s="10">
        <f t="shared" si="1"/>
        <v>0.85940495364304859</v>
      </c>
      <c r="M75" s="20"/>
    </row>
    <row r="76" spans="1:13" ht="16" customHeight="1" x14ac:dyDescent="0.35">
      <c r="A76" t="s">
        <v>43</v>
      </c>
      <c r="B76" t="s">
        <v>58</v>
      </c>
      <c r="C76">
        <v>251</v>
      </c>
      <c r="D76">
        <v>240</v>
      </c>
      <c r="E76" s="8">
        <v>0.95617529880478103</v>
      </c>
      <c r="F76">
        <v>247</v>
      </c>
      <c r="G76">
        <v>203</v>
      </c>
      <c r="H76" s="8">
        <v>0.82186234817813797</v>
      </c>
      <c r="I76" s="3">
        <v>250</v>
      </c>
      <c r="J76">
        <v>217</v>
      </c>
      <c r="K76" s="9">
        <v>0.86799999999999999</v>
      </c>
      <c r="L76" s="10">
        <f t="shared" si="1"/>
        <v>0.88201254899430637</v>
      </c>
      <c r="M76" s="20"/>
    </row>
    <row r="77" spans="1:13" ht="16" customHeight="1" x14ac:dyDescent="0.35">
      <c r="A77" s="11" t="s">
        <v>43</v>
      </c>
      <c r="B77" s="11" t="s">
        <v>59</v>
      </c>
      <c r="C77" s="11">
        <v>410</v>
      </c>
      <c r="D77" s="11">
        <v>384</v>
      </c>
      <c r="E77" s="12">
        <v>0.93658536585365904</v>
      </c>
      <c r="F77" s="11">
        <v>407</v>
      </c>
      <c r="G77" s="11">
        <v>345</v>
      </c>
      <c r="H77" s="12">
        <v>0.84766584766584796</v>
      </c>
      <c r="I77" s="13">
        <v>406</v>
      </c>
      <c r="J77" s="11">
        <v>349</v>
      </c>
      <c r="K77" s="14">
        <v>0.85960591099999994</v>
      </c>
      <c r="L77" s="15">
        <f t="shared" si="1"/>
        <v>0.88128570817316898</v>
      </c>
      <c r="M77" s="18"/>
    </row>
    <row r="78" spans="1:13" x14ac:dyDescent="0.35">
      <c r="A78" t="s">
        <v>45</v>
      </c>
      <c r="B78" t="s">
        <v>54</v>
      </c>
      <c r="C78">
        <v>272</v>
      </c>
      <c r="D78">
        <v>253</v>
      </c>
      <c r="E78" s="8">
        <v>0.93014705882352899</v>
      </c>
      <c r="F78">
        <v>268</v>
      </c>
      <c r="G78">
        <v>227</v>
      </c>
      <c r="H78" s="8">
        <v>0.84701492537313405</v>
      </c>
      <c r="I78" s="3">
        <v>267</v>
      </c>
      <c r="J78">
        <v>222</v>
      </c>
      <c r="K78" s="9">
        <v>0.83146067400000001</v>
      </c>
      <c r="L78" s="10">
        <f t="shared" si="1"/>
        <v>0.86954088606555435</v>
      </c>
      <c r="M78" s="19" t="s">
        <v>74</v>
      </c>
    </row>
    <row r="79" spans="1:13" ht="16" customHeight="1" x14ac:dyDescent="0.35">
      <c r="A79" t="s">
        <v>45</v>
      </c>
      <c r="B79" t="s">
        <v>56</v>
      </c>
      <c r="C79">
        <v>339</v>
      </c>
      <c r="D79">
        <v>315</v>
      </c>
      <c r="E79" s="8">
        <v>0.92920353982300896</v>
      </c>
      <c r="F79">
        <v>330</v>
      </c>
      <c r="G79">
        <v>276</v>
      </c>
      <c r="H79" s="8">
        <v>0.83636363636363598</v>
      </c>
      <c r="I79" s="3">
        <v>330</v>
      </c>
      <c r="J79">
        <v>273</v>
      </c>
      <c r="K79" s="9">
        <v>0.82727272699999999</v>
      </c>
      <c r="L79" s="10">
        <f t="shared" si="1"/>
        <v>0.86427996772888172</v>
      </c>
      <c r="M79" s="20"/>
    </row>
    <row r="80" spans="1:13" ht="16" customHeight="1" x14ac:dyDescent="0.35">
      <c r="A80" t="s">
        <v>45</v>
      </c>
      <c r="B80" t="s">
        <v>57</v>
      </c>
      <c r="C80">
        <v>201</v>
      </c>
      <c r="D80">
        <v>190</v>
      </c>
      <c r="E80" s="8">
        <v>0.94527363184079605</v>
      </c>
      <c r="F80">
        <v>196</v>
      </c>
      <c r="G80">
        <v>174</v>
      </c>
      <c r="H80" s="8">
        <v>0.88775510204081598</v>
      </c>
      <c r="I80" s="3">
        <v>196</v>
      </c>
      <c r="J80">
        <v>172</v>
      </c>
      <c r="K80" s="9">
        <v>0.87755101999999996</v>
      </c>
      <c r="L80" s="10">
        <f t="shared" si="1"/>
        <v>0.90352658462720392</v>
      </c>
      <c r="M80" s="20"/>
    </row>
    <row r="81" spans="1:13" ht="16" customHeight="1" x14ac:dyDescent="0.35">
      <c r="A81" t="s">
        <v>45</v>
      </c>
      <c r="B81" t="s">
        <v>58</v>
      </c>
      <c r="C81">
        <v>116</v>
      </c>
      <c r="D81">
        <v>111</v>
      </c>
      <c r="E81" s="8">
        <v>0.95689655172413801</v>
      </c>
      <c r="F81">
        <v>116</v>
      </c>
      <c r="G81">
        <v>99</v>
      </c>
      <c r="H81" s="8">
        <v>0.85344827586206895</v>
      </c>
      <c r="I81" s="3">
        <v>116</v>
      </c>
      <c r="J81">
        <v>105</v>
      </c>
      <c r="K81" s="9">
        <v>0.90517241400000004</v>
      </c>
      <c r="L81" s="10">
        <f t="shared" si="1"/>
        <v>0.90517241386206893</v>
      </c>
      <c r="M81" s="20"/>
    </row>
    <row r="82" spans="1:13" ht="16" customHeight="1" x14ac:dyDescent="0.35">
      <c r="A82" s="11" t="s">
        <v>45</v>
      </c>
      <c r="B82" s="11" t="s">
        <v>59</v>
      </c>
      <c r="C82" s="11">
        <v>104</v>
      </c>
      <c r="D82" s="11">
        <v>102</v>
      </c>
      <c r="E82" s="12">
        <v>0.98076923076923095</v>
      </c>
      <c r="F82" s="11">
        <v>100</v>
      </c>
      <c r="G82" s="11">
        <v>98</v>
      </c>
      <c r="H82" s="12">
        <v>0.98</v>
      </c>
      <c r="I82" s="13">
        <v>105</v>
      </c>
      <c r="J82" s="11">
        <v>102</v>
      </c>
      <c r="K82" s="14">
        <v>0.97142857100000002</v>
      </c>
      <c r="L82" s="15">
        <f t="shared" si="1"/>
        <v>0.97739926725641035</v>
      </c>
      <c r="M82" s="18"/>
    </row>
    <row r="83" spans="1:13" x14ac:dyDescent="0.35">
      <c r="A83" t="s">
        <v>46</v>
      </c>
      <c r="B83" t="s">
        <v>54</v>
      </c>
      <c r="C83">
        <v>58</v>
      </c>
      <c r="D83">
        <v>44</v>
      </c>
      <c r="E83" s="8">
        <v>0.75862068965517204</v>
      </c>
      <c r="F83">
        <v>58</v>
      </c>
      <c r="G83">
        <v>40</v>
      </c>
      <c r="H83" s="8">
        <v>0.68965517241379304</v>
      </c>
      <c r="I83" s="3">
        <v>58</v>
      </c>
      <c r="J83">
        <v>44</v>
      </c>
      <c r="K83" s="9">
        <v>0.75862068999999999</v>
      </c>
      <c r="L83" s="10">
        <f t="shared" si="1"/>
        <v>0.73563218402298836</v>
      </c>
      <c r="M83" s="19" t="s">
        <v>75</v>
      </c>
    </row>
    <row r="84" spans="1:13" ht="16" customHeight="1" x14ac:dyDescent="0.35">
      <c r="A84" t="s">
        <v>46</v>
      </c>
      <c r="B84" t="s">
        <v>56</v>
      </c>
      <c r="C84">
        <v>131</v>
      </c>
      <c r="D84">
        <v>99</v>
      </c>
      <c r="E84" s="8">
        <v>0.75572519083969503</v>
      </c>
      <c r="F84">
        <v>132</v>
      </c>
      <c r="G84">
        <v>88</v>
      </c>
      <c r="H84" s="8">
        <v>0.66666666666666696</v>
      </c>
      <c r="I84" s="3">
        <v>133</v>
      </c>
      <c r="J84">
        <v>94</v>
      </c>
      <c r="K84" s="9">
        <v>0.70676691700000005</v>
      </c>
      <c r="L84" s="10">
        <f t="shared" si="1"/>
        <v>0.70971959150212072</v>
      </c>
      <c r="M84" s="20"/>
    </row>
    <row r="85" spans="1:13" ht="16" customHeight="1" x14ac:dyDescent="0.35">
      <c r="A85" t="s">
        <v>46</v>
      </c>
      <c r="B85" t="s">
        <v>57</v>
      </c>
      <c r="C85">
        <v>232</v>
      </c>
      <c r="D85">
        <v>151</v>
      </c>
      <c r="E85" s="8">
        <v>0.65086206896551702</v>
      </c>
      <c r="F85">
        <v>225</v>
      </c>
      <c r="G85">
        <v>124</v>
      </c>
      <c r="H85" s="8">
        <v>0.551111111111111</v>
      </c>
      <c r="I85" s="3">
        <v>227</v>
      </c>
      <c r="J85">
        <v>140</v>
      </c>
      <c r="K85" s="9">
        <v>0.61674008800000002</v>
      </c>
      <c r="L85" s="10">
        <f t="shared" si="1"/>
        <v>0.60623775602554264</v>
      </c>
      <c r="M85" s="20"/>
    </row>
    <row r="86" spans="1:13" ht="16" customHeight="1" x14ac:dyDescent="0.35">
      <c r="A86" t="s">
        <v>46</v>
      </c>
      <c r="B86" t="s">
        <v>58</v>
      </c>
      <c r="C86">
        <v>202</v>
      </c>
      <c r="D86">
        <v>143</v>
      </c>
      <c r="E86" s="8">
        <v>0.70792079207920799</v>
      </c>
      <c r="F86">
        <v>197</v>
      </c>
      <c r="G86">
        <v>112</v>
      </c>
      <c r="H86" s="8">
        <v>0.56852791878172604</v>
      </c>
      <c r="I86" s="3">
        <v>200</v>
      </c>
      <c r="J86">
        <v>130</v>
      </c>
      <c r="K86" s="9">
        <v>0.65</v>
      </c>
      <c r="L86" s="10">
        <f t="shared" si="1"/>
        <v>0.64214957028697794</v>
      </c>
      <c r="M86" s="20"/>
    </row>
    <row r="87" spans="1:13" ht="16" customHeight="1" x14ac:dyDescent="0.35">
      <c r="A87" s="11" t="s">
        <v>46</v>
      </c>
      <c r="B87" s="11" t="s">
        <v>59</v>
      </c>
      <c r="C87" s="11">
        <v>380</v>
      </c>
      <c r="D87" s="11">
        <v>280</v>
      </c>
      <c r="E87" s="12">
        <v>0.73684210526315796</v>
      </c>
      <c r="F87" s="11">
        <v>376</v>
      </c>
      <c r="G87" s="11">
        <v>238</v>
      </c>
      <c r="H87" s="12">
        <v>0.63297872340425498</v>
      </c>
      <c r="I87" s="13">
        <v>377</v>
      </c>
      <c r="J87" s="11">
        <v>252</v>
      </c>
      <c r="K87" s="14">
        <v>0.66843501299999997</v>
      </c>
      <c r="L87" s="15">
        <f t="shared" si="1"/>
        <v>0.67941861388913771</v>
      </c>
      <c r="M87" s="18"/>
    </row>
    <row r="88" spans="1:13" x14ac:dyDescent="0.35">
      <c r="A88" t="s">
        <v>48</v>
      </c>
      <c r="B88" t="s">
        <v>54</v>
      </c>
      <c r="C88">
        <v>134</v>
      </c>
      <c r="D88">
        <v>132</v>
      </c>
      <c r="E88" s="8">
        <v>0.98507462686567204</v>
      </c>
      <c r="F88">
        <v>134</v>
      </c>
      <c r="G88">
        <v>128</v>
      </c>
      <c r="H88" s="8">
        <v>0.95522388059701502</v>
      </c>
      <c r="I88" s="3">
        <v>134</v>
      </c>
      <c r="J88">
        <v>133</v>
      </c>
      <c r="K88" s="9">
        <v>0.99253731300000003</v>
      </c>
      <c r="L88" s="10">
        <f t="shared" si="1"/>
        <v>0.97761194015422903</v>
      </c>
      <c r="M88" s="19" t="s">
        <v>76</v>
      </c>
    </row>
    <row r="89" spans="1:13" x14ac:dyDescent="0.35">
      <c r="A89" t="s">
        <v>48</v>
      </c>
      <c r="B89" t="s">
        <v>56</v>
      </c>
      <c r="C89">
        <v>244</v>
      </c>
      <c r="D89">
        <v>243</v>
      </c>
      <c r="E89" s="8">
        <v>0.99590163934426201</v>
      </c>
      <c r="F89">
        <v>244</v>
      </c>
      <c r="G89">
        <v>236</v>
      </c>
      <c r="H89" s="8">
        <v>0.96721311475409799</v>
      </c>
      <c r="I89" s="3">
        <v>244</v>
      </c>
      <c r="J89">
        <v>244</v>
      </c>
      <c r="K89" s="9">
        <v>1</v>
      </c>
      <c r="L89" s="10">
        <f t="shared" si="1"/>
        <v>0.98770491803278659</v>
      </c>
      <c r="M89" s="20"/>
    </row>
    <row r="90" spans="1:13" x14ac:dyDescent="0.35">
      <c r="A90" t="s">
        <v>48</v>
      </c>
      <c r="B90" t="s">
        <v>57</v>
      </c>
      <c r="C90">
        <v>210</v>
      </c>
      <c r="D90">
        <v>209</v>
      </c>
      <c r="E90" s="8">
        <v>0.99523809523809503</v>
      </c>
      <c r="F90">
        <v>210</v>
      </c>
      <c r="G90">
        <v>204</v>
      </c>
      <c r="H90" s="8">
        <v>0.97142857142857097</v>
      </c>
      <c r="I90" s="3">
        <v>210</v>
      </c>
      <c r="J90">
        <v>209</v>
      </c>
      <c r="K90" s="9">
        <v>0.99523809500000004</v>
      </c>
      <c r="L90" s="10">
        <f t="shared" si="1"/>
        <v>0.98730158722222194</v>
      </c>
      <c r="M90" s="20"/>
    </row>
    <row r="91" spans="1:13" x14ac:dyDescent="0.35">
      <c r="A91" t="s">
        <v>48</v>
      </c>
      <c r="B91" t="s">
        <v>58</v>
      </c>
      <c r="C91">
        <v>175</v>
      </c>
      <c r="D91">
        <v>171</v>
      </c>
      <c r="E91" s="8">
        <v>0.97714285714285698</v>
      </c>
      <c r="F91">
        <v>175</v>
      </c>
      <c r="G91">
        <v>171</v>
      </c>
      <c r="H91" s="8">
        <v>0.97714285714285698</v>
      </c>
      <c r="I91" s="3">
        <v>175</v>
      </c>
      <c r="J91">
        <v>172</v>
      </c>
      <c r="K91" s="9">
        <v>0.98285714300000004</v>
      </c>
      <c r="L91" s="10">
        <f t="shared" si="1"/>
        <v>0.97904761909523808</v>
      </c>
      <c r="M91" s="20"/>
    </row>
    <row r="92" spans="1:13" x14ac:dyDescent="0.35">
      <c r="A92" s="11" t="s">
        <v>48</v>
      </c>
      <c r="B92" s="11" t="s">
        <v>59</v>
      </c>
      <c r="C92" s="11">
        <v>236</v>
      </c>
      <c r="D92" s="11">
        <v>233</v>
      </c>
      <c r="E92" s="12">
        <v>0.98728813559322004</v>
      </c>
      <c r="F92" s="11">
        <v>237</v>
      </c>
      <c r="G92" s="11">
        <v>234</v>
      </c>
      <c r="H92" s="12">
        <v>0.987341772151899</v>
      </c>
      <c r="I92" s="13">
        <v>237</v>
      </c>
      <c r="J92" s="11">
        <v>236</v>
      </c>
      <c r="K92" s="14">
        <v>0.99578059100000005</v>
      </c>
      <c r="L92" s="15">
        <f t="shared" si="1"/>
        <v>0.99013683291503973</v>
      </c>
      <c r="M92" s="18"/>
    </row>
  </sheetData>
  <autoFilter ref="A2:L2" xr:uid="{00000000-0001-0000-0100-000000000000}"/>
  <mergeCells count="19">
    <mergeCell ref="A1:M1"/>
    <mergeCell ref="M63:M67"/>
    <mergeCell ref="M3:M7"/>
    <mergeCell ref="M8:M12"/>
    <mergeCell ref="M13:M17"/>
    <mergeCell ref="M18:M22"/>
    <mergeCell ref="M28:M32"/>
    <mergeCell ref="M33:M37"/>
    <mergeCell ref="M23:M27"/>
    <mergeCell ref="M38:M42"/>
    <mergeCell ref="M43:M47"/>
    <mergeCell ref="M48:M52"/>
    <mergeCell ref="M53:M57"/>
    <mergeCell ref="M58:M62"/>
    <mergeCell ref="M68:M72"/>
    <mergeCell ref="M73:M77"/>
    <mergeCell ref="M78:M82"/>
    <mergeCell ref="M83:M87"/>
    <mergeCell ref="M88:M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Zsofia Hesketh</dc:creator>
  <cp:keywords/>
  <dc:description/>
  <cp:lastModifiedBy>Zsofia Hesketh</cp:lastModifiedBy>
  <cp:revision/>
  <dcterms:created xsi:type="dcterms:W3CDTF">2025-05-23T20:48:43Z</dcterms:created>
  <dcterms:modified xsi:type="dcterms:W3CDTF">2025-07-08T21:08:48Z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957285-7815-485a-9751-5b273b784ad5_Enabled">
    <vt:lpwstr>true</vt:lpwstr>
  </property>
  <property fmtid="{D5CDD505-2E9C-101B-9397-08002B2CF9AE}" pid="3" name="MSIP_Label_0a957285-7815-485a-9751-5b273b784ad5_SetDate">
    <vt:lpwstr>2025-07-08T16:24:35Z</vt:lpwstr>
  </property>
  <property fmtid="{D5CDD505-2E9C-101B-9397-08002B2CF9AE}" pid="4" name="MSIP_Label_0a957285-7815-485a-9751-5b273b784ad5_Method">
    <vt:lpwstr>Privileged</vt:lpwstr>
  </property>
  <property fmtid="{D5CDD505-2E9C-101B-9397-08002B2CF9AE}" pid="5" name="MSIP_Label_0a957285-7815-485a-9751-5b273b784ad5_Name">
    <vt:lpwstr>0a957285-7815-485a-9751-5b273b784ad5</vt:lpwstr>
  </property>
  <property fmtid="{D5CDD505-2E9C-101B-9397-08002B2CF9AE}" pid="6" name="MSIP_Label_0a957285-7815-485a-9751-5b273b784ad5_SiteId">
    <vt:lpwstr>1de6d9f3-0daf-4df6-b9d6-5959f16f6118</vt:lpwstr>
  </property>
  <property fmtid="{D5CDD505-2E9C-101B-9397-08002B2CF9AE}" pid="7" name="MSIP_Label_0a957285-7815-485a-9751-5b273b784ad5_ActionId">
    <vt:lpwstr>d140a61e-fff2-4c4f-8184-344a054d37f2</vt:lpwstr>
  </property>
  <property fmtid="{D5CDD505-2E9C-101B-9397-08002B2CF9AE}" pid="8" name="MSIP_Label_0a957285-7815-485a-9751-5b273b784ad5_ContentBits">
    <vt:lpwstr>0</vt:lpwstr>
  </property>
  <property fmtid="{D5CDD505-2E9C-101B-9397-08002B2CF9AE}" pid="9" name="MSIP_Label_0a957285-7815-485a-9751-5b273b784ad5_Tag">
    <vt:lpwstr>10, 0, 1, 1</vt:lpwstr>
  </property>
</Properties>
</file>