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eavet-my.sharepoint.com/personal/alistair_kreavet_com/Documents/Desktop/Project Work/Epidemiology/Tungiasis/Submission/BMC Global and Public Health/Revision/"/>
    </mc:Choice>
  </mc:AlternateContent>
  <xr:revisionPtr revIDLastSave="52" documentId="8_{930F31F1-35CD-4346-8ED0-E320B3AB148E}" xr6:coauthVersionLast="47" xr6:coauthVersionMax="47" xr10:uidLastSave="{D67DAA95-46BA-44B4-8BBD-31B56C1ED9A4}"/>
  <bookViews>
    <workbookView xWindow="-110" yWindow="-110" windowWidth="25820" windowHeight="15500" xr2:uid="{2334E631-CD35-4021-9A93-2F6E600B7215}"/>
  </bookViews>
  <sheets>
    <sheet name="tungiasis_country_summa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2" i="1" l="1"/>
  <c r="L62" i="1"/>
  <c r="N62" i="1"/>
  <c r="O62" i="1"/>
  <c r="M62" i="1"/>
  <c r="I62" i="1"/>
  <c r="J62" i="1"/>
  <c r="K62" i="1"/>
  <c r="F62" i="1"/>
  <c r="G62" i="1"/>
  <c r="E62" i="1"/>
  <c r="D62" i="1"/>
  <c r="H62" i="1"/>
</calcChain>
</file>

<file path=xl/sharedStrings.xml><?xml version="1.0" encoding="utf-8"?>
<sst xmlns="http://schemas.openxmlformats.org/spreadsheetml/2006/main" count="211" uniqueCount="97">
  <si>
    <t>country</t>
  </si>
  <si>
    <t>macroregion</t>
  </si>
  <si>
    <t>region</t>
  </si>
  <si>
    <t xml:space="preserve"> total_population </t>
  </si>
  <si>
    <t xml:space="preserve"> total_at_risk_pop </t>
  </si>
  <si>
    <t xml:space="preserve"> rural_at_risk_pop </t>
  </si>
  <si>
    <t>urban_at_risk_pop</t>
  </si>
  <si>
    <t xml:space="preserve"> mean_daly </t>
  </si>
  <si>
    <t xml:space="preserve"> median_daly </t>
  </si>
  <si>
    <t xml:space="preserve"> ci_lower </t>
  </si>
  <si>
    <t xml:space="preserve"> ci_upper </t>
  </si>
  <si>
    <t>daly_per_100k_total_pop</t>
  </si>
  <si>
    <t xml:space="preserve"> mean_base_daly </t>
  </si>
  <si>
    <t xml:space="preserve"> ci_lower_base </t>
  </si>
  <si>
    <t xml:space="preserve"> ci_upper_base </t>
  </si>
  <si>
    <t>base_daly_per_100k</t>
  </si>
  <si>
    <t xml:space="preserve"> mean_comorbidity_daly </t>
  </si>
  <si>
    <t xml:space="preserve"> ci_lower_comorbidity </t>
  </si>
  <si>
    <t xml:space="preserve"> ci_upper_comorbidity </t>
  </si>
  <si>
    <t>comorbidity_daly_per_100k</t>
  </si>
  <si>
    <t xml:space="preserve"> mean_weekly_rural_cases </t>
  </si>
  <si>
    <t xml:space="preserve"> mean_weekly_urban_cases </t>
  </si>
  <si>
    <t>mean_prevalence</t>
  </si>
  <si>
    <t>median_prevalence</t>
  </si>
  <si>
    <t>prevalence_q1</t>
  </si>
  <si>
    <t>prevalence_q3</t>
  </si>
  <si>
    <t>prevalence_min</t>
  </si>
  <si>
    <t>prevalence_max</t>
  </si>
  <si>
    <t>prevalence_lower_ci</t>
  </si>
  <si>
    <t>prevalence_upper_ci</t>
  </si>
  <si>
    <t>Nigeria</t>
  </si>
  <si>
    <t>SSA</t>
  </si>
  <si>
    <t>WCA</t>
  </si>
  <si>
    <t>Ethiopia</t>
  </si>
  <si>
    <t>ESA</t>
  </si>
  <si>
    <t>Democratic Republic of the Congo</t>
  </si>
  <si>
    <t>United Republic of Tanzania</t>
  </si>
  <si>
    <t>Uganda</t>
  </si>
  <si>
    <t>Brazil</t>
  </si>
  <si>
    <t>LA</t>
  </si>
  <si>
    <t>SA</t>
  </si>
  <si>
    <t>Kenya</t>
  </si>
  <si>
    <t>South Africa</t>
  </si>
  <si>
    <t>Mozambique</t>
  </si>
  <si>
    <t>Angola</t>
  </si>
  <si>
    <t>Madagascar</t>
  </si>
  <si>
    <t>Burkina Faso</t>
  </si>
  <si>
    <t>Ghana</t>
  </si>
  <si>
    <t>Chad</t>
  </si>
  <si>
    <t>Cameroon</t>
  </si>
  <si>
    <t>Malawi</t>
  </si>
  <si>
    <t>Zambia</t>
  </si>
  <si>
    <t>Senegal</t>
  </si>
  <si>
    <t>Peru</t>
  </si>
  <si>
    <t>Guatemala</t>
  </si>
  <si>
    <t>CAC</t>
  </si>
  <si>
    <t>Zimbabwe</t>
  </si>
  <si>
    <t>Somalia</t>
  </si>
  <si>
    <t>Benin</t>
  </si>
  <si>
    <t>Guinea</t>
  </si>
  <si>
    <t>Burundi</t>
  </si>
  <si>
    <t>Rwanda</t>
  </si>
  <si>
    <t>South Sudan</t>
  </si>
  <si>
    <t>Colombia</t>
  </si>
  <si>
    <t>Ecuador</t>
  </si>
  <si>
    <t>Haiti</t>
  </si>
  <si>
    <t>Togo</t>
  </si>
  <si>
    <t>Venezuela (Bolivarian Republic of)</t>
  </si>
  <si>
    <t>Sierra Leone</t>
  </si>
  <si>
    <t>Honduras</t>
  </si>
  <si>
    <t>Bolivia (Plurinational State of)</t>
  </si>
  <si>
    <t>Congo</t>
  </si>
  <si>
    <t>Central African Republic</t>
  </si>
  <si>
    <t>Liberia</t>
  </si>
  <si>
    <t>Nicaragua</t>
  </si>
  <si>
    <t>Eritrea</t>
  </si>
  <si>
    <t>El Salvador</t>
  </si>
  <si>
    <t>Paraguay</t>
  </si>
  <si>
    <t>Panama</t>
  </si>
  <si>
    <t>Namibia</t>
  </si>
  <si>
    <t>Guinea-Bissau</t>
  </si>
  <si>
    <t>Lesotho</t>
  </si>
  <si>
    <t>Equatorial Guinea</t>
  </si>
  <si>
    <t>Botswana</t>
  </si>
  <si>
    <t>Gabon</t>
  </si>
  <si>
    <t>Costa Rica</t>
  </si>
  <si>
    <t>Mauritius</t>
  </si>
  <si>
    <t>Eswatini</t>
  </si>
  <si>
    <t>Djibouti</t>
  </si>
  <si>
    <t>Comoros</t>
  </si>
  <si>
    <t>Guyana</t>
  </si>
  <si>
    <t>Belize</t>
  </si>
  <si>
    <t>Sao Tome and Principe</t>
  </si>
  <si>
    <t>Suriname</t>
  </si>
  <si>
    <t>Seychelles</t>
  </si>
  <si>
    <t>Cote d'Ivoire</t>
  </si>
  <si>
    <t>Global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</si>
</sst>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B6991-7588-4D9C-AD3A-BDA90A114C2C}">
  <dimension ref="A1:AD62"/>
  <sheetViews>
    <sheetView tabSelected="1" workbookViewId="0">
      <selection activeCell="A62" sqref="A62"/>
    </sheetView>
  </sheetViews>
  <sheetFormatPr defaultRowHeight="14.5" x14ac:dyDescent="0.35"/>
  <cols>
    <col min="1" max="1" width="30.36328125" bestFit="1" customWidth="1"/>
    <col min="2" max="2" width="11" bestFit="1" customWidth="1"/>
    <col min="3" max="3" width="5.81640625" bestFit="1" customWidth="1"/>
    <col min="4" max="4" width="15.81640625" bestFit="1" customWidth="1"/>
    <col min="5" max="5" width="16.1796875" bestFit="1" customWidth="1"/>
    <col min="6" max="6" width="16.6328125" bestFit="1" customWidth="1"/>
    <col min="7" max="7" width="15.54296875" bestFit="1" customWidth="1"/>
    <col min="8" max="8" width="10.90625" bestFit="1" customWidth="1"/>
    <col min="9" max="9" width="11.6328125" bestFit="1" customWidth="1"/>
    <col min="10" max="11" width="9.90625" bestFit="1" customWidth="1"/>
    <col min="12" max="12" width="20.81640625" bestFit="1" customWidth="1"/>
    <col min="13" max="13" width="15.90625" customWidth="1"/>
    <col min="14" max="14" width="13.7265625" bestFit="1" customWidth="1"/>
    <col min="15" max="15" width="14" bestFit="1" customWidth="1"/>
    <col min="16" max="16" width="17.1796875" bestFit="1" customWidth="1"/>
    <col min="17" max="17" width="20.7265625" bestFit="1" customWidth="1"/>
    <col min="18" max="18" width="18.7265625" bestFit="1" customWidth="1"/>
    <col min="19" max="19" width="19" bestFit="1" customWidth="1"/>
    <col min="20" max="20" width="22.90625" bestFit="1" customWidth="1"/>
    <col min="21" max="21" width="22.81640625" bestFit="1" customWidth="1"/>
    <col min="22" max="22" width="23.7265625" bestFit="1" customWidth="1"/>
    <col min="23" max="23" width="15.1796875" bestFit="1" customWidth="1"/>
    <col min="24" max="24" width="16.6328125" bestFit="1" customWidth="1"/>
    <col min="25" max="26" width="12.54296875" bestFit="1" customWidth="1"/>
    <col min="27" max="27" width="13.6328125" bestFit="1" customWidth="1"/>
    <col min="28" max="28" width="14" bestFit="1" customWidth="1"/>
    <col min="29" max="29" width="17.36328125" bestFit="1" customWidth="1"/>
    <col min="30" max="30" width="17.6328125" bestFit="1" customWidth="1"/>
  </cols>
  <sheetData>
    <row r="1" spans="1:3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35">
      <c r="A2" t="s">
        <v>30</v>
      </c>
      <c r="B2" t="s">
        <v>31</v>
      </c>
      <c r="C2" t="s">
        <v>32</v>
      </c>
      <c r="D2" s="1">
        <v>227882945</v>
      </c>
      <c r="E2" s="1">
        <v>163893414.03999999</v>
      </c>
      <c r="F2" s="1">
        <v>104826154.7</v>
      </c>
      <c r="G2">
        <v>59067259.340000004</v>
      </c>
      <c r="H2" s="1">
        <v>98347.58</v>
      </c>
      <c r="I2" s="1">
        <v>98370.49</v>
      </c>
      <c r="J2" s="1">
        <v>93395.74</v>
      </c>
      <c r="K2" s="1">
        <v>103534.96</v>
      </c>
      <c r="L2">
        <v>43.157058339999999</v>
      </c>
      <c r="M2" s="1">
        <v>64878.58</v>
      </c>
      <c r="N2" s="1">
        <v>61715.66</v>
      </c>
      <c r="O2" s="1">
        <v>68426.8</v>
      </c>
      <c r="P2">
        <v>28.4701342</v>
      </c>
      <c r="Q2" s="1">
        <v>33469</v>
      </c>
      <c r="R2" s="1">
        <v>31401.5</v>
      </c>
      <c r="S2" s="1">
        <v>35612.19</v>
      </c>
      <c r="T2">
        <v>14.68692414</v>
      </c>
      <c r="U2" s="1">
        <v>1284871.6000000001</v>
      </c>
      <c r="V2" s="1">
        <v>723997.21</v>
      </c>
      <c r="W2">
        <v>1.2257166E-2</v>
      </c>
      <c r="X2">
        <v>1.2017618000000001E-2</v>
      </c>
      <c r="Y2">
        <v>7.9278030000000006E-3</v>
      </c>
      <c r="Z2">
        <v>1.6011754E-2</v>
      </c>
      <c r="AA2">
        <v>4.0406699999999997E-3</v>
      </c>
      <c r="AB2">
        <v>2.4990623E-2</v>
      </c>
      <c r="AC2">
        <v>5.3662390000000001E-3</v>
      </c>
      <c r="AD2">
        <v>2.1206853000000001E-2</v>
      </c>
    </row>
    <row r="3" spans="1:30" x14ac:dyDescent="0.35">
      <c r="A3" t="s">
        <v>33</v>
      </c>
      <c r="B3" t="s">
        <v>31</v>
      </c>
      <c r="C3" t="s">
        <v>34</v>
      </c>
      <c r="D3" s="1">
        <v>128691692</v>
      </c>
      <c r="E3" s="1">
        <v>118036019.90000001</v>
      </c>
      <c r="F3" s="1">
        <v>99092602.840000004</v>
      </c>
      <c r="G3">
        <v>18943417.059999999</v>
      </c>
      <c r="H3" s="1">
        <v>62116.4</v>
      </c>
      <c r="I3" s="1">
        <v>62104.88</v>
      </c>
      <c r="J3" s="1">
        <v>59750.98</v>
      </c>
      <c r="K3" s="1">
        <v>64730.43</v>
      </c>
      <c r="L3">
        <v>48.267605009999997</v>
      </c>
      <c r="M3" s="1">
        <v>41005.769999999997</v>
      </c>
      <c r="N3" s="1">
        <v>39332.44</v>
      </c>
      <c r="O3" s="1">
        <v>42817.55</v>
      </c>
      <c r="P3">
        <v>31.86356919</v>
      </c>
      <c r="Q3" s="1">
        <v>21110.63</v>
      </c>
      <c r="R3" s="1">
        <v>19983.580000000002</v>
      </c>
      <c r="S3" s="1">
        <v>22249.119999999999</v>
      </c>
      <c r="T3">
        <v>16.404035830000002</v>
      </c>
      <c r="U3" s="1">
        <v>1064943.68</v>
      </c>
      <c r="V3" s="1">
        <v>203584.04</v>
      </c>
      <c r="W3">
        <v>1.0746954E-2</v>
      </c>
      <c r="X3">
        <v>1.0673171E-2</v>
      </c>
      <c r="Y3">
        <v>6.9401239999999998E-3</v>
      </c>
      <c r="Z3">
        <v>1.4243840000000001E-2</v>
      </c>
      <c r="AA3">
        <v>4.2708190000000004E-3</v>
      </c>
      <c r="AB3">
        <v>1.9281802000000001E-2</v>
      </c>
      <c r="AC3">
        <v>5.0544630000000004E-3</v>
      </c>
      <c r="AD3">
        <v>1.7392548000000001E-2</v>
      </c>
    </row>
    <row r="4" spans="1:30" x14ac:dyDescent="0.35">
      <c r="A4" t="s">
        <v>35</v>
      </c>
      <c r="B4" t="s">
        <v>31</v>
      </c>
      <c r="C4" t="s">
        <v>32</v>
      </c>
      <c r="D4" s="1">
        <v>105789731.5</v>
      </c>
      <c r="E4" s="1">
        <v>94851073.260000005</v>
      </c>
      <c r="F4" s="1">
        <v>56068557.700000003</v>
      </c>
      <c r="G4">
        <v>38782515.57</v>
      </c>
      <c r="H4" s="1">
        <v>56834.86</v>
      </c>
      <c r="I4" s="1">
        <v>56826.25</v>
      </c>
      <c r="J4" s="1">
        <v>54010.64</v>
      </c>
      <c r="K4" s="1">
        <v>59694.2</v>
      </c>
      <c r="L4">
        <v>53.724359499999998</v>
      </c>
      <c r="M4" s="1">
        <v>37504.75</v>
      </c>
      <c r="N4" s="1">
        <v>35532.410000000003</v>
      </c>
      <c r="O4" s="1">
        <v>39474.120000000003</v>
      </c>
      <c r="P4">
        <v>35.45216181</v>
      </c>
      <c r="Q4" s="1">
        <v>19330.11</v>
      </c>
      <c r="R4" s="1">
        <v>18179.52</v>
      </c>
      <c r="S4" s="1">
        <v>20562.8</v>
      </c>
      <c r="T4">
        <v>18.272197689999999</v>
      </c>
      <c r="U4" s="1">
        <v>686924.07</v>
      </c>
      <c r="V4" s="1">
        <v>475144.08</v>
      </c>
      <c r="W4">
        <v>1.2251501999999999E-2</v>
      </c>
      <c r="X4">
        <v>1.2003899E-2</v>
      </c>
      <c r="Y4">
        <v>7.9222340000000002E-3</v>
      </c>
      <c r="Z4">
        <v>1.6025602E-2</v>
      </c>
      <c r="AA4">
        <v>4.073442E-3</v>
      </c>
      <c r="AB4">
        <v>2.4870988E-2</v>
      </c>
      <c r="AC4">
        <v>5.3655789999999997E-3</v>
      </c>
      <c r="AD4">
        <v>2.1179066E-2</v>
      </c>
    </row>
    <row r="5" spans="1:30" x14ac:dyDescent="0.35">
      <c r="A5" t="s">
        <v>36</v>
      </c>
      <c r="B5" t="s">
        <v>31</v>
      </c>
      <c r="C5" t="s">
        <v>34</v>
      </c>
      <c r="D5" s="1">
        <v>66617606.5</v>
      </c>
      <c r="E5" s="1">
        <v>59223052.18</v>
      </c>
      <c r="F5" s="1">
        <v>41969092.100000001</v>
      </c>
      <c r="G5">
        <v>17253960.079999998</v>
      </c>
      <c r="H5" s="1">
        <v>31165.86</v>
      </c>
      <c r="I5" s="1">
        <v>31146.12</v>
      </c>
      <c r="J5" s="1">
        <v>30032.22</v>
      </c>
      <c r="K5" s="1">
        <v>32441.27</v>
      </c>
      <c r="L5">
        <v>46.783212050000003</v>
      </c>
      <c r="M5" s="1">
        <v>20564.599999999999</v>
      </c>
      <c r="N5" s="1">
        <v>19792.34</v>
      </c>
      <c r="O5" s="1">
        <v>21463.27</v>
      </c>
      <c r="P5">
        <v>30.869617269999999</v>
      </c>
      <c r="Q5" s="1">
        <v>10601.26</v>
      </c>
      <c r="R5" s="1">
        <v>10046.790000000001</v>
      </c>
      <c r="S5" s="1">
        <v>11179.58</v>
      </c>
      <c r="T5">
        <v>15.91359478</v>
      </c>
      <c r="U5" s="1">
        <v>451361.03</v>
      </c>
      <c r="V5" s="1">
        <v>185559.53</v>
      </c>
      <c r="W5">
        <v>1.0754605E-2</v>
      </c>
      <c r="X5">
        <v>1.0662390000000001E-2</v>
      </c>
      <c r="Y5">
        <v>6.948816E-3</v>
      </c>
      <c r="Z5">
        <v>1.4248939E-2</v>
      </c>
      <c r="AA5">
        <v>4.2644960000000004E-3</v>
      </c>
      <c r="AB5">
        <v>1.93575E-2</v>
      </c>
      <c r="AC5">
        <v>5.0497160000000001E-3</v>
      </c>
      <c r="AD5">
        <v>1.7449972000000001E-2</v>
      </c>
    </row>
    <row r="6" spans="1:30" x14ac:dyDescent="0.35">
      <c r="A6" t="s">
        <v>37</v>
      </c>
      <c r="B6" t="s">
        <v>31</v>
      </c>
      <c r="C6" t="s">
        <v>34</v>
      </c>
      <c r="D6" s="1">
        <v>48656601.5</v>
      </c>
      <c r="E6" s="1">
        <v>42482078.770000003</v>
      </c>
      <c r="F6" s="1">
        <v>35519319.100000001</v>
      </c>
      <c r="G6">
        <v>6962759.6749999998</v>
      </c>
      <c r="H6" s="1">
        <v>22367.34</v>
      </c>
      <c r="I6" s="1">
        <v>22362.05</v>
      </c>
      <c r="J6" s="1">
        <v>21380.69</v>
      </c>
      <c r="K6" s="1">
        <v>23253.35</v>
      </c>
      <c r="L6">
        <v>45.969802250000001</v>
      </c>
      <c r="M6" s="1">
        <v>14761.69</v>
      </c>
      <c r="N6" s="1">
        <v>14090.99</v>
      </c>
      <c r="O6" s="1">
        <v>15359.88</v>
      </c>
      <c r="P6">
        <v>30.338521100000001</v>
      </c>
      <c r="Q6" s="1">
        <v>7605.65</v>
      </c>
      <c r="R6" s="1">
        <v>7180.72</v>
      </c>
      <c r="S6" s="1">
        <v>7997.09</v>
      </c>
      <c r="T6">
        <v>15.63128115</v>
      </c>
      <c r="U6" s="1">
        <v>381900.07</v>
      </c>
      <c r="V6" s="1">
        <v>74862.880000000005</v>
      </c>
      <c r="W6">
        <v>1.0751897E-2</v>
      </c>
      <c r="X6">
        <v>1.068007E-2</v>
      </c>
      <c r="Y6">
        <v>6.9433769999999997E-3</v>
      </c>
      <c r="Z6">
        <v>1.4248370999999999E-2</v>
      </c>
      <c r="AA6">
        <v>4.3408090000000002E-3</v>
      </c>
      <c r="AB6">
        <v>1.9240239999999999E-2</v>
      </c>
      <c r="AC6">
        <v>5.0578910000000001E-3</v>
      </c>
      <c r="AD6">
        <v>1.7410999999999999E-2</v>
      </c>
    </row>
    <row r="7" spans="1:30" x14ac:dyDescent="0.35">
      <c r="A7" t="s">
        <v>38</v>
      </c>
      <c r="B7" t="s">
        <v>39</v>
      </c>
      <c r="C7" t="s">
        <v>40</v>
      </c>
      <c r="D7" s="1">
        <v>211140729</v>
      </c>
      <c r="E7" s="1">
        <v>53207463.710000001</v>
      </c>
      <c r="F7" s="1">
        <v>25336887.48</v>
      </c>
      <c r="G7">
        <v>27870576.23</v>
      </c>
      <c r="H7" s="1">
        <v>21476.92</v>
      </c>
      <c r="I7" s="1">
        <v>21468.55</v>
      </c>
      <c r="J7" s="1">
        <v>20339.36</v>
      </c>
      <c r="K7" s="1">
        <v>22699.98</v>
      </c>
      <c r="L7">
        <v>10.17184986</v>
      </c>
      <c r="M7" s="1">
        <v>14171.03</v>
      </c>
      <c r="N7" s="1">
        <v>13425.96</v>
      </c>
      <c r="O7" s="1">
        <v>14970.6</v>
      </c>
      <c r="P7">
        <v>6.7116520749999999</v>
      </c>
      <c r="Q7" s="1">
        <v>7305.89</v>
      </c>
      <c r="R7" s="1">
        <v>6846.4</v>
      </c>
      <c r="S7" s="1">
        <v>7791.89</v>
      </c>
      <c r="T7">
        <v>3.4601977900000001</v>
      </c>
      <c r="U7" s="1">
        <v>208905.60000000001</v>
      </c>
      <c r="V7" s="1">
        <v>229796.16</v>
      </c>
      <c r="W7">
        <v>8.2451169999999997E-3</v>
      </c>
      <c r="X7">
        <v>8.0523079999999993E-3</v>
      </c>
      <c r="Y7">
        <v>5.3417669999999999E-3</v>
      </c>
      <c r="Z7">
        <v>1.0765057999999999E-2</v>
      </c>
      <c r="AA7">
        <v>2.699721E-3</v>
      </c>
      <c r="AB7">
        <v>1.7190836000000001E-2</v>
      </c>
      <c r="AC7">
        <v>3.5711879999999999E-3</v>
      </c>
      <c r="AD7">
        <v>1.4433084000000001E-2</v>
      </c>
    </row>
    <row r="8" spans="1:30" x14ac:dyDescent="0.35">
      <c r="A8" t="s">
        <v>41</v>
      </c>
      <c r="B8" t="s">
        <v>31</v>
      </c>
      <c r="C8" t="s">
        <v>34</v>
      </c>
      <c r="D8" s="1">
        <v>55339002.5</v>
      </c>
      <c r="E8" s="1">
        <v>32096621.449999999</v>
      </c>
      <c r="F8" s="1">
        <v>16601700.75</v>
      </c>
      <c r="G8">
        <v>15494920.699999999</v>
      </c>
      <c r="H8" s="1">
        <v>16889.669999999998</v>
      </c>
      <c r="I8" s="1">
        <v>16879</v>
      </c>
      <c r="J8" s="1">
        <v>16237.62</v>
      </c>
      <c r="K8" s="1">
        <v>17554.82</v>
      </c>
      <c r="L8">
        <v>30.520370060000001</v>
      </c>
      <c r="M8" s="1">
        <v>11146.4</v>
      </c>
      <c r="N8" s="1">
        <v>10689.56</v>
      </c>
      <c r="O8" s="1">
        <v>11624.56</v>
      </c>
      <c r="P8">
        <v>20.142028270000001</v>
      </c>
      <c r="Q8" s="1">
        <v>5743.27</v>
      </c>
      <c r="R8" s="1">
        <v>5450.32</v>
      </c>
      <c r="S8" s="1">
        <v>6041.21</v>
      </c>
      <c r="T8">
        <v>10.37834179</v>
      </c>
      <c r="U8" s="1">
        <v>178543.43</v>
      </c>
      <c r="V8" s="1">
        <v>166640.54</v>
      </c>
      <c r="W8">
        <v>1.0754526E-2</v>
      </c>
      <c r="X8">
        <v>1.0685348000000001E-2</v>
      </c>
      <c r="Y8">
        <v>6.9360649999999999E-3</v>
      </c>
      <c r="Z8">
        <v>1.4248412E-2</v>
      </c>
      <c r="AA8">
        <v>4.1879380000000004E-3</v>
      </c>
      <c r="AB8">
        <v>1.9320646E-2</v>
      </c>
      <c r="AC8">
        <v>5.0580449999999997E-3</v>
      </c>
      <c r="AD8">
        <v>1.7428820000000001E-2</v>
      </c>
    </row>
    <row r="9" spans="1:30" x14ac:dyDescent="0.35">
      <c r="A9" t="s">
        <v>42</v>
      </c>
      <c r="B9" t="s">
        <v>31</v>
      </c>
      <c r="C9" t="s">
        <v>34</v>
      </c>
      <c r="D9" s="1">
        <v>63212383.5</v>
      </c>
      <c r="E9" s="1">
        <v>30063809.59</v>
      </c>
      <c r="F9" s="1">
        <v>19595838.890000001</v>
      </c>
      <c r="G9">
        <v>10467970.710000001</v>
      </c>
      <c r="H9" s="1">
        <v>15814.68</v>
      </c>
      <c r="I9" s="1">
        <v>15811.61</v>
      </c>
      <c r="J9" s="1">
        <v>15193.72</v>
      </c>
      <c r="K9" s="1">
        <v>16467.5</v>
      </c>
      <c r="L9">
        <v>25.018321459999999</v>
      </c>
      <c r="M9" s="1">
        <v>10439.99</v>
      </c>
      <c r="N9" s="1">
        <v>10015.120000000001</v>
      </c>
      <c r="O9" s="1">
        <v>10856.05</v>
      </c>
      <c r="P9">
        <v>16.515729329999999</v>
      </c>
      <c r="Q9" s="1">
        <v>5374.69</v>
      </c>
      <c r="R9" s="1">
        <v>5062.5200000000004</v>
      </c>
      <c r="S9" s="1">
        <v>5693.42</v>
      </c>
      <c r="T9">
        <v>8.5025921320000002</v>
      </c>
      <c r="U9" s="1">
        <v>210765.63</v>
      </c>
      <c r="V9" s="1">
        <v>112589.64</v>
      </c>
      <c r="W9">
        <v>1.0755631999999999E-2</v>
      </c>
      <c r="X9">
        <v>1.0687835999999999E-2</v>
      </c>
      <c r="Y9">
        <v>6.9545249999999996E-3</v>
      </c>
      <c r="Z9">
        <v>1.4251611000000001E-2</v>
      </c>
      <c r="AA9">
        <v>4.2492049999999998E-3</v>
      </c>
      <c r="AB9">
        <v>1.9417383999999999E-2</v>
      </c>
      <c r="AC9">
        <v>5.0607669999999999E-3</v>
      </c>
      <c r="AD9">
        <v>1.7444504E-2</v>
      </c>
    </row>
    <row r="10" spans="1:30" x14ac:dyDescent="0.35">
      <c r="A10" t="s">
        <v>43</v>
      </c>
      <c r="B10" t="s">
        <v>31</v>
      </c>
      <c r="C10" t="s">
        <v>34</v>
      </c>
      <c r="D10" s="1">
        <v>33635160</v>
      </c>
      <c r="E10" s="1">
        <v>27732189.420000002</v>
      </c>
      <c r="F10" s="1">
        <v>20517447.600000001</v>
      </c>
      <c r="G10">
        <v>7214741.8200000003</v>
      </c>
      <c r="H10" s="1">
        <v>14592.54</v>
      </c>
      <c r="I10" s="1">
        <v>14583.42</v>
      </c>
      <c r="J10" s="1">
        <v>14024.37</v>
      </c>
      <c r="K10" s="1">
        <v>15162.45</v>
      </c>
      <c r="L10">
        <v>43.38478989</v>
      </c>
      <c r="M10" s="1">
        <v>9628.27</v>
      </c>
      <c r="N10" s="1">
        <v>9208.77</v>
      </c>
      <c r="O10" s="1">
        <v>10009.65</v>
      </c>
      <c r="P10">
        <v>28.625613139999999</v>
      </c>
      <c r="Q10" s="1">
        <v>4964.2700000000004</v>
      </c>
      <c r="R10" s="1">
        <v>4699.6099999999997</v>
      </c>
      <c r="S10" s="1">
        <v>5228.3500000000004</v>
      </c>
      <c r="T10">
        <v>14.75917675</v>
      </c>
      <c r="U10" s="1">
        <v>220635.5</v>
      </c>
      <c r="V10" s="1">
        <v>77584.12</v>
      </c>
      <c r="W10">
        <v>1.0753555E-2</v>
      </c>
      <c r="X10">
        <v>1.0651137E-2</v>
      </c>
      <c r="Y10">
        <v>6.9556569999999996E-3</v>
      </c>
      <c r="Z10">
        <v>1.4243273000000001E-2</v>
      </c>
      <c r="AA10">
        <v>4.2013800000000002E-3</v>
      </c>
      <c r="AB10">
        <v>1.9234463E-2</v>
      </c>
      <c r="AC10">
        <v>5.0726870000000002E-3</v>
      </c>
      <c r="AD10">
        <v>1.7424991000000001E-2</v>
      </c>
    </row>
    <row r="11" spans="1:30" x14ac:dyDescent="0.35">
      <c r="A11" t="s">
        <v>44</v>
      </c>
      <c r="B11" t="s">
        <v>31</v>
      </c>
      <c r="C11" t="s">
        <v>34</v>
      </c>
      <c r="D11" s="1">
        <v>36749906</v>
      </c>
      <c r="E11" s="1">
        <v>27367655</v>
      </c>
      <c r="F11" s="1">
        <v>11392470.859999999</v>
      </c>
      <c r="G11">
        <v>15975184.140000001</v>
      </c>
      <c r="H11" s="1">
        <v>14384.42</v>
      </c>
      <c r="I11" s="1">
        <v>14380.02</v>
      </c>
      <c r="J11" s="1">
        <v>13804.19</v>
      </c>
      <c r="K11" s="1">
        <v>14982.45</v>
      </c>
      <c r="L11">
        <v>39.141387270000003</v>
      </c>
      <c r="M11" s="1">
        <v>9492.09</v>
      </c>
      <c r="N11" s="1">
        <v>9095.3799999999992</v>
      </c>
      <c r="O11" s="1">
        <v>9877.2099999999991</v>
      </c>
      <c r="P11">
        <v>25.82887328</v>
      </c>
      <c r="Q11" s="1">
        <v>4892.34</v>
      </c>
      <c r="R11" s="1">
        <v>4632.93</v>
      </c>
      <c r="S11" s="1">
        <v>5190.3500000000004</v>
      </c>
      <c r="T11">
        <v>13.312513989999999</v>
      </c>
      <c r="U11" s="1">
        <v>122473.78</v>
      </c>
      <c r="V11" s="1">
        <v>171739.84</v>
      </c>
      <c r="W11">
        <v>1.0750414E-2</v>
      </c>
      <c r="X11">
        <v>1.0667453E-2</v>
      </c>
      <c r="Y11">
        <v>6.9640869999999999E-3</v>
      </c>
      <c r="Z11">
        <v>1.4240466E-2</v>
      </c>
      <c r="AA11">
        <v>4.2434500000000002E-3</v>
      </c>
      <c r="AB11">
        <v>1.9365848000000001E-2</v>
      </c>
      <c r="AC11">
        <v>5.0551850000000002E-3</v>
      </c>
      <c r="AD11">
        <v>1.7379357000000002E-2</v>
      </c>
    </row>
    <row r="12" spans="1:30" x14ac:dyDescent="0.35">
      <c r="A12" t="s">
        <v>45</v>
      </c>
      <c r="B12" t="s">
        <v>31</v>
      </c>
      <c r="C12" t="s">
        <v>34</v>
      </c>
      <c r="D12" s="1">
        <v>31195932.5</v>
      </c>
      <c r="E12" s="1">
        <v>26847219.510000002</v>
      </c>
      <c r="F12" s="1">
        <v>18405600.18</v>
      </c>
      <c r="G12">
        <v>8441619.3350000009</v>
      </c>
      <c r="H12" s="1">
        <v>14121.14</v>
      </c>
      <c r="I12" s="1">
        <v>14107.53</v>
      </c>
      <c r="J12" s="1">
        <v>13587.95</v>
      </c>
      <c r="K12" s="1">
        <v>14683.49</v>
      </c>
      <c r="L12">
        <v>45.265962360000003</v>
      </c>
      <c r="M12" s="1">
        <v>9316.4599999999991</v>
      </c>
      <c r="N12" s="1">
        <v>8934.6299999999992</v>
      </c>
      <c r="O12" s="1">
        <v>9702.33</v>
      </c>
      <c r="P12">
        <v>29.86434251</v>
      </c>
      <c r="Q12" s="1">
        <v>4804.68</v>
      </c>
      <c r="R12" s="1">
        <v>4548.1099999999997</v>
      </c>
      <c r="S12" s="1">
        <v>5057.8100000000004</v>
      </c>
      <c r="T12">
        <v>15.401619849999999</v>
      </c>
      <c r="U12" s="1">
        <v>197949.29</v>
      </c>
      <c r="V12" s="1">
        <v>90788.26</v>
      </c>
      <c r="W12">
        <v>1.075484E-2</v>
      </c>
      <c r="X12">
        <v>1.0679470999999999E-2</v>
      </c>
      <c r="Y12">
        <v>6.945751E-3</v>
      </c>
      <c r="Z12">
        <v>1.4265959999999999E-2</v>
      </c>
      <c r="AA12">
        <v>4.1967430000000002E-3</v>
      </c>
      <c r="AB12">
        <v>1.9323531000000001E-2</v>
      </c>
      <c r="AC12">
        <v>5.0652320000000002E-3</v>
      </c>
      <c r="AD12">
        <v>1.7418177999999999E-2</v>
      </c>
    </row>
    <row r="13" spans="1:30" x14ac:dyDescent="0.35">
      <c r="A13" t="s">
        <v>95</v>
      </c>
      <c r="B13" t="s">
        <v>31</v>
      </c>
      <c r="C13" t="s">
        <v>32</v>
      </c>
      <c r="D13" s="1">
        <v>31165654</v>
      </c>
      <c r="E13" s="1">
        <v>22576399.760000002</v>
      </c>
      <c r="F13" s="1">
        <v>14647857.380000001</v>
      </c>
      <c r="G13">
        <v>7928542.3779999996</v>
      </c>
      <c r="H13" s="1">
        <v>13509.92</v>
      </c>
      <c r="I13" s="1">
        <v>13528.03</v>
      </c>
      <c r="J13" s="1">
        <v>12814.86</v>
      </c>
      <c r="K13" s="1">
        <v>14157.3</v>
      </c>
      <c r="L13">
        <v>43.34875211</v>
      </c>
      <c r="M13" s="1">
        <v>8914.61</v>
      </c>
      <c r="N13" s="1">
        <v>8440.9500000000007</v>
      </c>
      <c r="O13" s="1">
        <v>9357.7900000000009</v>
      </c>
      <c r="P13">
        <v>28.603969110000001</v>
      </c>
      <c r="Q13" s="1">
        <v>4595.3100000000004</v>
      </c>
      <c r="R13" s="1">
        <v>4320.1499999999996</v>
      </c>
      <c r="S13" s="1">
        <v>4890.78</v>
      </c>
      <c r="T13">
        <v>14.744783</v>
      </c>
      <c r="U13" s="1">
        <v>179161.41</v>
      </c>
      <c r="V13" s="1">
        <v>96975.88</v>
      </c>
      <c r="W13">
        <v>1.2231237000000001E-2</v>
      </c>
      <c r="X13">
        <v>1.1979879000000001E-2</v>
      </c>
      <c r="Y13">
        <v>7.9010850000000004E-3</v>
      </c>
      <c r="Z13">
        <v>1.6013454999999999E-2</v>
      </c>
      <c r="AA13">
        <v>4.0648129999999996E-3</v>
      </c>
      <c r="AB13">
        <v>2.4786347E-2</v>
      </c>
      <c r="AC13">
        <v>5.3764349999999997E-3</v>
      </c>
      <c r="AD13">
        <v>2.1080524E-2</v>
      </c>
    </row>
    <row r="14" spans="1:30" x14ac:dyDescent="0.35">
      <c r="A14" t="s">
        <v>46</v>
      </c>
      <c r="B14" t="s">
        <v>31</v>
      </c>
      <c r="C14" t="s">
        <v>32</v>
      </c>
      <c r="D14" s="1">
        <v>23025776</v>
      </c>
      <c r="E14" s="1">
        <v>22113955.27</v>
      </c>
      <c r="F14" s="1">
        <v>15427269.92</v>
      </c>
      <c r="G14">
        <v>6686685.3499999996</v>
      </c>
      <c r="H14" s="1">
        <v>13241.8</v>
      </c>
      <c r="I14" s="1">
        <v>13242.81</v>
      </c>
      <c r="J14" s="1">
        <v>12575.99</v>
      </c>
      <c r="K14" s="1">
        <v>13894.59</v>
      </c>
      <c r="L14">
        <v>57.508607650000002</v>
      </c>
      <c r="M14" s="1">
        <v>8735.25</v>
      </c>
      <c r="N14" s="1">
        <v>8295.09</v>
      </c>
      <c r="O14" s="1">
        <v>9176.52</v>
      </c>
      <c r="P14">
        <v>37.936829979999999</v>
      </c>
      <c r="Q14" s="1">
        <v>4506.55</v>
      </c>
      <c r="R14" s="1">
        <v>4213.7</v>
      </c>
      <c r="S14" s="1">
        <v>4805.5</v>
      </c>
      <c r="T14">
        <v>19.571777669999999</v>
      </c>
      <c r="U14" s="1">
        <v>188873.2</v>
      </c>
      <c r="V14" s="1">
        <v>81863.850000000006</v>
      </c>
      <c r="W14">
        <v>1.2242813999999999E-2</v>
      </c>
      <c r="X14">
        <v>1.1999671E-2</v>
      </c>
      <c r="Y14">
        <v>7.9222059999999993E-3</v>
      </c>
      <c r="Z14">
        <v>1.6011509E-2</v>
      </c>
      <c r="AA14">
        <v>4.1230260000000001E-3</v>
      </c>
      <c r="AB14">
        <v>2.4797702000000001E-2</v>
      </c>
      <c r="AC14">
        <v>5.3725320000000002E-3</v>
      </c>
      <c r="AD14">
        <v>2.1116089000000001E-2</v>
      </c>
    </row>
    <row r="15" spans="1:30" x14ac:dyDescent="0.35">
      <c r="A15" t="s">
        <v>47</v>
      </c>
      <c r="B15" t="s">
        <v>31</v>
      </c>
      <c r="C15" t="s">
        <v>32</v>
      </c>
      <c r="D15" s="1">
        <v>33787914</v>
      </c>
      <c r="E15" s="1">
        <v>20431551.600000001</v>
      </c>
      <c r="F15" s="1">
        <v>13853044.74</v>
      </c>
      <c r="G15">
        <v>6578506.8559999997</v>
      </c>
      <c r="H15" s="1">
        <v>12241.99</v>
      </c>
      <c r="I15" s="1">
        <v>12246.46</v>
      </c>
      <c r="J15" s="1">
        <v>11631.36</v>
      </c>
      <c r="K15" s="1">
        <v>12848.49</v>
      </c>
      <c r="L15">
        <v>36.231860760000004</v>
      </c>
      <c r="M15" s="1">
        <v>8079.23</v>
      </c>
      <c r="N15" s="1">
        <v>7674.45</v>
      </c>
      <c r="O15" s="1">
        <v>8492.7800000000007</v>
      </c>
      <c r="P15">
        <v>23.911609510000002</v>
      </c>
      <c r="Q15" s="1">
        <v>4162.76</v>
      </c>
      <c r="R15" s="1">
        <v>3916.86</v>
      </c>
      <c r="S15" s="1">
        <v>4421.84</v>
      </c>
      <c r="T15">
        <v>12.320251239999999</v>
      </c>
      <c r="U15" s="1">
        <v>169617.12</v>
      </c>
      <c r="V15" s="1">
        <v>80547.45</v>
      </c>
      <c r="W15">
        <v>1.2244032E-2</v>
      </c>
      <c r="X15">
        <v>1.1971467E-2</v>
      </c>
      <c r="Y15">
        <v>7.9088079999999998E-3</v>
      </c>
      <c r="Z15">
        <v>1.6031193999999999E-2</v>
      </c>
      <c r="AA15">
        <v>4.0775849999999999E-3</v>
      </c>
      <c r="AB15">
        <v>2.4870692999999999E-2</v>
      </c>
      <c r="AC15">
        <v>5.361032E-3</v>
      </c>
      <c r="AD15">
        <v>2.1156063999999999E-2</v>
      </c>
    </row>
    <row r="16" spans="1:30" x14ac:dyDescent="0.35">
      <c r="A16" t="s">
        <v>48</v>
      </c>
      <c r="B16" t="s">
        <v>31</v>
      </c>
      <c r="C16" t="s">
        <v>32</v>
      </c>
      <c r="D16" s="1">
        <v>19319064</v>
      </c>
      <c r="E16" s="1">
        <v>18484480.440000001</v>
      </c>
      <c r="F16" s="1">
        <v>14682488.640000001</v>
      </c>
      <c r="G16">
        <v>3801991.7949999999</v>
      </c>
      <c r="H16" s="1">
        <v>11071.37</v>
      </c>
      <c r="I16" s="1">
        <v>11067.8</v>
      </c>
      <c r="J16" s="1">
        <v>10487.19</v>
      </c>
      <c r="K16" s="1">
        <v>11646.89</v>
      </c>
      <c r="L16">
        <v>57.307983380000003</v>
      </c>
      <c r="M16" s="1">
        <v>7309.99</v>
      </c>
      <c r="N16" s="1">
        <v>6931.29</v>
      </c>
      <c r="O16" s="1">
        <v>7710.88</v>
      </c>
      <c r="P16">
        <v>37.838230410000001</v>
      </c>
      <c r="Q16" s="1">
        <v>3761.37</v>
      </c>
      <c r="R16" s="1">
        <v>3514.91</v>
      </c>
      <c r="S16" s="1">
        <v>4002.52</v>
      </c>
      <c r="T16">
        <v>19.469752969999998</v>
      </c>
      <c r="U16" s="1">
        <v>179675.31</v>
      </c>
      <c r="V16" s="1">
        <v>46526.45</v>
      </c>
      <c r="W16">
        <v>1.2237388E-2</v>
      </c>
      <c r="X16">
        <v>1.1994265E-2</v>
      </c>
      <c r="Y16">
        <v>7.9140289999999995E-3</v>
      </c>
      <c r="Z16">
        <v>1.5998423000000001E-2</v>
      </c>
      <c r="AA16">
        <v>4.1322930000000004E-3</v>
      </c>
      <c r="AB16">
        <v>2.5001497000000001E-2</v>
      </c>
      <c r="AC16">
        <v>5.36499E-3</v>
      </c>
      <c r="AD16">
        <v>2.1165594999999999E-2</v>
      </c>
    </row>
    <row r="17" spans="1:30" x14ac:dyDescent="0.35">
      <c r="A17" t="s">
        <v>49</v>
      </c>
      <c r="B17" t="s">
        <v>31</v>
      </c>
      <c r="C17" t="s">
        <v>32</v>
      </c>
      <c r="D17" s="1">
        <v>28372687</v>
      </c>
      <c r="E17" s="1">
        <v>17156963.829999998</v>
      </c>
      <c r="F17" s="1">
        <v>11632801.67</v>
      </c>
      <c r="G17">
        <v>5524162.159</v>
      </c>
      <c r="H17" s="1">
        <v>10284</v>
      </c>
      <c r="I17" s="1">
        <v>10292.49</v>
      </c>
      <c r="J17" s="1">
        <v>9767.65</v>
      </c>
      <c r="K17" s="1">
        <v>10832.45</v>
      </c>
      <c r="L17">
        <v>36.246141340000001</v>
      </c>
      <c r="M17" s="1">
        <v>6783.25</v>
      </c>
      <c r="N17" s="1">
        <v>6422.1</v>
      </c>
      <c r="O17" s="1">
        <v>7128.29</v>
      </c>
      <c r="P17">
        <v>23.90768117</v>
      </c>
      <c r="Q17" s="1">
        <v>3500.75</v>
      </c>
      <c r="R17" s="1">
        <v>3293.29</v>
      </c>
      <c r="S17" s="1">
        <v>3736.29</v>
      </c>
      <c r="T17">
        <v>12.338460169999999</v>
      </c>
      <c r="U17" s="1">
        <v>142489.82</v>
      </c>
      <c r="V17" s="1">
        <v>67665.289999999994</v>
      </c>
      <c r="W17">
        <v>1.2248969E-2</v>
      </c>
      <c r="X17">
        <v>1.1988159999999999E-2</v>
      </c>
      <c r="Y17">
        <v>7.9306359999999996E-3</v>
      </c>
      <c r="Z17">
        <v>1.6037625999999999E-2</v>
      </c>
      <c r="AA17">
        <v>4.0370379999999997E-3</v>
      </c>
      <c r="AB17">
        <v>2.4750531999999999E-2</v>
      </c>
      <c r="AC17">
        <v>5.354831E-3</v>
      </c>
      <c r="AD17">
        <v>2.1167223999999998E-2</v>
      </c>
    </row>
    <row r="18" spans="1:30" x14ac:dyDescent="0.35">
      <c r="A18" t="s">
        <v>50</v>
      </c>
      <c r="B18" t="s">
        <v>31</v>
      </c>
      <c r="C18" t="s">
        <v>34</v>
      </c>
      <c r="D18" s="1">
        <v>21104482.5</v>
      </c>
      <c r="E18" s="1">
        <v>18749222.25</v>
      </c>
      <c r="F18" s="1">
        <v>17305675.649999999</v>
      </c>
      <c r="G18">
        <v>1443546.6029999999</v>
      </c>
      <c r="H18" s="1">
        <v>9873.69</v>
      </c>
      <c r="I18" s="1">
        <v>9871.4599999999991</v>
      </c>
      <c r="J18" s="1">
        <v>9498.56</v>
      </c>
      <c r="K18" s="1">
        <v>10283.41</v>
      </c>
      <c r="L18">
        <v>46.784814500000003</v>
      </c>
      <c r="M18" s="1">
        <v>6518.84</v>
      </c>
      <c r="N18" s="1">
        <v>6255.2</v>
      </c>
      <c r="O18" s="1">
        <v>6801.14</v>
      </c>
      <c r="P18">
        <v>30.888419370000001</v>
      </c>
      <c r="Q18" s="1">
        <v>3354.85</v>
      </c>
      <c r="R18" s="1">
        <v>3180.94</v>
      </c>
      <c r="S18" s="1">
        <v>3542.74</v>
      </c>
      <c r="T18">
        <v>15.896395139999999</v>
      </c>
      <c r="U18" s="1">
        <v>186184.31</v>
      </c>
      <c r="V18" s="1">
        <v>15530.5</v>
      </c>
      <c r="W18">
        <v>1.0758569000000001E-2</v>
      </c>
      <c r="X18">
        <v>1.0683293E-2</v>
      </c>
      <c r="Y18">
        <v>6.9468100000000003E-3</v>
      </c>
      <c r="Z18">
        <v>1.4241877E-2</v>
      </c>
      <c r="AA18">
        <v>4.2543750000000003E-3</v>
      </c>
      <c r="AB18">
        <v>1.9252287E-2</v>
      </c>
      <c r="AC18">
        <v>5.0599499999999997E-3</v>
      </c>
      <c r="AD18">
        <v>1.7422159E-2</v>
      </c>
    </row>
    <row r="19" spans="1:30" x14ac:dyDescent="0.35">
      <c r="A19" t="s">
        <v>51</v>
      </c>
      <c r="B19" t="s">
        <v>31</v>
      </c>
      <c r="C19" t="s">
        <v>34</v>
      </c>
      <c r="D19" s="1">
        <v>20723965</v>
      </c>
      <c r="E19" s="1">
        <v>15766792.57</v>
      </c>
      <c r="F19" s="1">
        <v>11190941.1</v>
      </c>
      <c r="G19">
        <v>4575851.4720000001</v>
      </c>
      <c r="H19" s="1">
        <v>8294.86</v>
      </c>
      <c r="I19" s="1">
        <v>8288.5499999999993</v>
      </c>
      <c r="J19" s="1">
        <v>7980.12</v>
      </c>
      <c r="K19" s="1">
        <v>8632.08</v>
      </c>
      <c r="L19">
        <v>40.025439710000001</v>
      </c>
      <c r="M19" s="1">
        <v>5476.09</v>
      </c>
      <c r="N19" s="1">
        <v>5264.91</v>
      </c>
      <c r="O19" s="1">
        <v>5705.14</v>
      </c>
      <c r="P19">
        <v>26.423947040000002</v>
      </c>
      <c r="Q19" s="1">
        <v>2818.77</v>
      </c>
      <c r="R19" s="1">
        <v>2675.03</v>
      </c>
      <c r="S19" s="1">
        <v>2972.56</v>
      </c>
      <c r="T19">
        <v>13.60149266</v>
      </c>
      <c r="U19" s="1">
        <v>120291.06</v>
      </c>
      <c r="V19" s="1">
        <v>49185.68</v>
      </c>
      <c r="W19">
        <v>1.0748967999999999E-2</v>
      </c>
      <c r="X19">
        <v>1.068301E-2</v>
      </c>
      <c r="Y19">
        <v>6.939509E-3</v>
      </c>
      <c r="Z19">
        <v>1.4226212E-2</v>
      </c>
      <c r="AA19">
        <v>4.259484E-3</v>
      </c>
      <c r="AB19">
        <v>1.9279078000000002E-2</v>
      </c>
      <c r="AC19">
        <v>5.0425629999999999E-3</v>
      </c>
      <c r="AD19">
        <v>1.7402728999999999E-2</v>
      </c>
    </row>
    <row r="20" spans="1:30" x14ac:dyDescent="0.35">
      <c r="A20" t="s">
        <v>52</v>
      </c>
      <c r="B20" t="s">
        <v>31</v>
      </c>
      <c r="C20" t="s">
        <v>32</v>
      </c>
      <c r="D20" s="1">
        <v>18077573.5</v>
      </c>
      <c r="E20" s="1">
        <v>13196628.66</v>
      </c>
      <c r="F20" s="1">
        <v>9038786.75</v>
      </c>
      <c r="G20">
        <v>4157841.9049999998</v>
      </c>
      <c r="H20" s="1">
        <v>7904.71</v>
      </c>
      <c r="I20" s="1">
        <v>7904.87</v>
      </c>
      <c r="J20" s="1">
        <v>7486.36</v>
      </c>
      <c r="K20" s="1">
        <v>8323.7199999999993</v>
      </c>
      <c r="L20">
        <v>43.726626670000002</v>
      </c>
      <c r="M20" s="1">
        <v>5218.43</v>
      </c>
      <c r="N20" s="1">
        <v>4928.88</v>
      </c>
      <c r="O20" s="1">
        <v>5508.62</v>
      </c>
      <c r="P20">
        <v>28.86689269</v>
      </c>
      <c r="Q20" s="1">
        <v>2686.28</v>
      </c>
      <c r="R20" s="1">
        <v>2519.6999999999998</v>
      </c>
      <c r="S20" s="1">
        <v>2848.35</v>
      </c>
      <c r="T20">
        <v>14.85973398</v>
      </c>
      <c r="U20" s="1">
        <v>110641.27</v>
      </c>
      <c r="V20" s="1">
        <v>50894.99</v>
      </c>
      <c r="W20">
        <v>1.2240722000000001E-2</v>
      </c>
      <c r="X20">
        <v>1.2010183000000001E-2</v>
      </c>
      <c r="Y20">
        <v>7.9220599999999999E-3</v>
      </c>
      <c r="Z20">
        <v>1.6040424000000001E-2</v>
      </c>
      <c r="AA20">
        <v>4.0986240000000004E-3</v>
      </c>
      <c r="AB20">
        <v>2.5056050999999999E-2</v>
      </c>
      <c r="AC20">
        <v>5.3627120000000004E-3</v>
      </c>
      <c r="AD20">
        <v>2.1125492999999999E-2</v>
      </c>
    </row>
    <row r="21" spans="1:30" x14ac:dyDescent="0.35">
      <c r="A21" t="s">
        <v>53</v>
      </c>
      <c r="B21" t="s">
        <v>39</v>
      </c>
      <c r="C21" t="s">
        <v>40</v>
      </c>
      <c r="D21" s="1">
        <v>33845617</v>
      </c>
      <c r="E21" s="1">
        <v>19139696.41</v>
      </c>
      <c r="F21" s="1">
        <v>7107579.5700000003</v>
      </c>
      <c r="G21">
        <v>12032116.84</v>
      </c>
      <c r="H21" s="1">
        <v>7720.03</v>
      </c>
      <c r="I21" s="1">
        <v>7717.38</v>
      </c>
      <c r="J21" s="1">
        <v>7335.78</v>
      </c>
      <c r="K21" s="1">
        <v>8144.61</v>
      </c>
      <c r="L21">
        <v>22.809537200000001</v>
      </c>
      <c r="M21" s="1">
        <v>5094.6099999999997</v>
      </c>
      <c r="N21" s="1">
        <v>4831.29</v>
      </c>
      <c r="O21" s="1">
        <v>5379.49</v>
      </c>
      <c r="P21">
        <v>15.052488820000001</v>
      </c>
      <c r="Q21" s="1">
        <v>2625.42</v>
      </c>
      <c r="R21" s="1">
        <v>2454.79</v>
      </c>
      <c r="S21" s="1">
        <v>2799.9</v>
      </c>
      <c r="T21">
        <v>7.7570483750000001</v>
      </c>
      <c r="U21" s="1">
        <v>58598.74</v>
      </c>
      <c r="V21" s="1">
        <v>99199.28</v>
      </c>
      <c r="W21">
        <v>8.2445409999999993E-3</v>
      </c>
      <c r="X21">
        <v>8.0607679999999994E-3</v>
      </c>
      <c r="Y21">
        <v>5.3456160000000001E-3</v>
      </c>
      <c r="Z21">
        <v>1.0760481000000001E-2</v>
      </c>
      <c r="AA21">
        <v>2.6981449999999999E-3</v>
      </c>
      <c r="AB21">
        <v>1.7313469000000001E-2</v>
      </c>
      <c r="AC21">
        <v>3.5688410000000001E-3</v>
      </c>
      <c r="AD21">
        <v>1.4426727E-2</v>
      </c>
    </row>
    <row r="22" spans="1:30" x14ac:dyDescent="0.35">
      <c r="A22" t="s">
        <v>54</v>
      </c>
      <c r="B22" t="s">
        <v>39</v>
      </c>
      <c r="C22" t="s">
        <v>55</v>
      </c>
      <c r="D22" s="1">
        <v>18124837.5</v>
      </c>
      <c r="E22" s="1">
        <v>12169015.9</v>
      </c>
      <c r="F22" s="1">
        <v>8518673.6300000008</v>
      </c>
      <c r="G22">
        <v>3650342.273</v>
      </c>
      <c r="H22" s="1">
        <v>7390.88</v>
      </c>
      <c r="I22" s="1">
        <v>7389.1</v>
      </c>
      <c r="J22" s="1">
        <v>6983.15</v>
      </c>
      <c r="K22" s="1">
        <v>7795.21</v>
      </c>
      <c r="L22">
        <v>40.777626789999999</v>
      </c>
      <c r="M22" s="1">
        <v>4877.46</v>
      </c>
      <c r="N22" s="1">
        <v>4610.7700000000004</v>
      </c>
      <c r="O22" s="1">
        <v>5163.74</v>
      </c>
      <c r="P22">
        <v>26.910347080000001</v>
      </c>
      <c r="Q22" s="1">
        <v>2513.42</v>
      </c>
      <c r="R22" s="1">
        <v>2352.38</v>
      </c>
      <c r="S22" s="1">
        <v>2677.47</v>
      </c>
      <c r="T22">
        <v>13.867279699999999</v>
      </c>
      <c r="U22" s="1">
        <v>105796.28</v>
      </c>
      <c r="V22" s="1">
        <v>45334.83</v>
      </c>
      <c r="W22">
        <v>1.2419337000000001E-2</v>
      </c>
      <c r="X22">
        <v>1.2052726E-2</v>
      </c>
      <c r="Y22">
        <v>8.05552E-3</v>
      </c>
      <c r="Z22">
        <v>1.6227431E-2</v>
      </c>
      <c r="AA22">
        <v>3.8146450000000002E-3</v>
      </c>
      <c r="AB22">
        <v>2.5704396000000001E-2</v>
      </c>
      <c r="AC22">
        <v>5.29489E-3</v>
      </c>
      <c r="AD22">
        <v>2.1816689E-2</v>
      </c>
    </row>
    <row r="23" spans="1:30" x14ac:dyDescent="0.35">
      <c r="A23" t="s">
        <v>56</v>
      </c>
      <c r="B23" t="s">
        <v>31</v>
      </c>
      <c r="C23" t="s">
        <v>34</v>
      </c>
      <c r="D23" s="1">
        <v>16340821.5</v>
      </c>
      <c r="E23" s="1">
        <v>13914209.51</v>
      </c>
      <c r="F23" s="1">
        <v>10948350.41</v>
      </c>
      <c r="G23">
        <v>2965859.102</v>
      </c>
      <c r="H23" s="1">
        <v>7321.85</v>
      </c>
      <c r="I23" s="1">
        <v>7322.21</v>
      </c>
      <c r="J23" s="1">
        <v>7026.85</v>
      </c>
      <c r="K23" s="1">
        <v>7630.61</v>
      </c>
      <c r="L23">
        <v>44.807105589999999</v>
      </c>
      <c r="M23" s="1">
        <v>4834.17</v>
      </c>
      <c r="N23" s="1">
        <v>4634.8599999999997</v>
      </c>
      <c r="O23" s="1">
        <v>5051.13</v>
      </c>
      <c r="P23">
        <v>29.58342193</v>
      </c>
      <c r="Q23" s="1">
        <v>2487.67</v>
      </c>
      <c r="R23" s="1">
        <v>2354.71</v>
      </c>
      <c r="S23" s="1">
        <v>2629.93</v>
      </c>
      <c r="T23">
        <v>15.223683660000001</v>
      </c>
      <c r="U23" s="1">
        <v>117655.71</v>
      </c>
      <c r="V23" s="1">
        <v>31872.41</v>
      </c>
      <c r="W23">
        <v>1.0746433E-2</v>
      </c>
      <c r="X23">
        <v>1.0674542E-2</v>
      </c>
      <c r="Y23">
        <v>6.9378599999999997E-3</v>
      </c>
      <c r="Z23">
        <v>1.4224684E-2</v>
      </c>
      <c r="AA23">
        <v>4.2349340000000001E-3</v>
      </c>
      <c r="AB23">
        <v>1.9245389000000002E-2</v>
      </c>
      <c r="AC23">
        <v>5.0602800000000003E-3</v>
      </c>
      <c r="AD23">
        <v>1.7393876999999999E-2</v>
      </c>
    </row>
    <row r="24" spans="1:30" x14ac:dyDescent="0.35">
      <c r="A24" t="s">
        <v>57</v>
      </c>
      <c r="B24" t="s">
        <v>31</v>
      </c>
      <c r="C24" t="s">
        <v>34</v>
      </c>
      <c r="D24" s="1">
        <v>18358615</v>
      </c>
      <c r="E24" s="1">
        <v>13864426.050000001</v>
      </c>
      <c r="F24" s="1">
        <v>9546479.8000000007</v>
      </c>
      <c r="G24">
        <v>4317946.2479999997</v>
      </c>
      <c r="H24" s="1">
        <v>7301</v>
      </c>
      <c r="I24" s="1">
        <v>7300.91</v>
      </c>
      <c r="J24" s="1">
        <v>7014.92</v>
      </c>
      <c r="K24" s="1">
        <v>7602.06</v>
      </c>
      <c r="L24">
        <v>39.768800319999997</v>
      </c>
      <c r="M24" s="1">
        <v>4816.9399999999996</v>
      </c>
      <c r="N24" s="1">
        <v>4625.2299999999996</v>
      </c>
      <c r="O24" s="1">
        <v>5017.8999999999996</v>
      </c>
      <c r="P24">
        <v>26.238050439999999</v>
      </c>
      <c r="Q24" s="1">
        <v>2484.06</v>
      </c>
      <c r="R24" s="1">
        <v>2346.46</v>
      </c>
      <c r="S24" s="1">
        <v>2623.08</v>
      </c>
      <c r="T24">
        <v>13.53074988</v>
      </c>
      <c r="U24" s="1">
        <v>102750.64</v>
      </c>
      <c r="V24" s="1">
        <v>46474.9</v>
      </c>
      <c r="W24">
        <v>1.0763195999999999E-2</v>
      </c>
      <c r="X24">
        <v>1.0658203999999999E-2</v>
      </c>
      <c r="Y24">
        <v>6.9605240000000001E-3</v>
      </c>
      <c r="Z24">
        <v>1.4276479999999999E-2</v>
      </c>
      <c r="AA24">
        <v>4.2711349999999997E-3</v>
      </c>
      <c r="AB24">
        <v>1.9168744000000001E-2</v>
      </c>
      <c r="AC24">
        <v>5.0600849999999998E-3</v>
      </c>
      <c r="AD24">
        <v>1.7454521000000001E-2</v>
      </c>
    </row>
    <row r="25" spans="1:30" x14ac:dyDescent="0.35">
      <c r="A25" t="s">
        <v>58</v>
      </c>
      <c r="B25" t="s">
        <v>31</v>
      </c>
      <c r="C25" t="s">
        <v>32</v>
      </c>
      <c r="D25" s="1">
        <v>14111034.5</v>
      </c>
      <c r="E25" s="1">
        <v>11571048.289999999</v>
      </c>
      <c r="F25" s="1">
        <v>7055517.25</v>
      </c>
      <c r="G25">
        <v>4515531.04</v>
      </c>
      <c r="H25" s="1">
        <v>6932.36</v>
      </c>
      <c r="I25" s="1">
        <v>6923.12</v>
      </c>
      <c r="J25" s="1">
        <v>6590.65</v>
      </c>
      <c r="K25" s="1">
        <v>7314.04</v>
      </c>
      <c r="L25">
        <v>49.127231760000001</v>
      </c>
      <c r="M25" s="1">
        <v>4575</v>
      </c>
      <c r="N25" s="1">
        <v>4344.79</v>
      </c>
      <c r="O25" s="1">
        <v>4831.95</v>
      </c>
      <c r="P25">
        <v>32.421470380000002</v>
      </c>
      <c r="Q25" s="1">
        <v>2357.36</v>
      </c>
      <c r="R25" s="1">
        <v>2214.42</v>
      </c>
      <c r="S25" s="1">
        <v>2515.98</v>
      </c>
      <c r="T25">
        <v>16.705761379999998</v>
      </c>
      <c r="U25" s="1">
        <v>86396.66</v>
      </c>
      <c r="V25" s="1">
        <v>55293.86</v>
      </c>
      <c r="W25">
        <v>1.2245262999999999E-2</v>
      </c>
      <c r="X25">
        <v>1.2000612000000001E-2</v>
      </c>
      <c r="Y25">
        <v>7.9215359999999999E-3</v>
      </c>
      <c r="Z25">
        <v>1.600704E-2</v>
      </c>
      <c r="AA25">
        <v>4.0671659999999997E-3</v>
      </c>
      <c r="AB25">
        <v>2.4878844000000001E-2</v>
      </c>
      <c r="AC25">
        <v>5.3643700000000002E-3</v>
      </c>
      <c r="AD25">
        <v>2.1130945000000002E-2</v>
      </c>
    </row>
    <row r="26" spans="1:30" x14ac:dyDescent="0.35">
      <c r="A26" t="s">
        <v>59</v>
      </c>
      <c r="B26" t="s">
        <v>31</v>
      </c>
      <c r="C26" t="s">
        <v>32</v>
      </c>
      <c r="D26" s="1">
        <v>14405468</v>
      </c>
      <c r="E26" s="1">
        <v>11339984.41</v>
      </c>
      <c r="F26" s="1">
        <v>8931390.1600000001</v>
      </c>
      <c r="G26">
        <v>2408594.25</v>
      </c>
      <c r="H26" s="1">
        <v>6799.44</v>
      </c>
      <c r="I26" s="1">
        <v>6794.19</v>
      </c>
      <c r="J26" s="1">
        <v>6442.24</v>
      </c>
      <c r="K26" s="1">
        <v>7176.15</v>
      </c>
      <c r="L26">
        <v>47.200389170000001</v>
      </c>
      <c r="M26" s="1">
        <v>4487.6099999999997</v>
      </c>
      <c r="N26" s="1">
        <v>4243.79</v>
      </c>
      <c r="O26" s="1">
        <v>4743.01</v>
      </c>
      <c r="P26">
        <v>31.152144280000002</v>
      </c>
      <c r="Q26" s="1">
        <v>2311.8200000000002</v>
      </c>
      <c r="R26" s="1">
        <v>2159.2199999999998</v>
      </c>
      <c r="S26" s="1">
        <v>2467.4299999999998</v>
      </c>
      <c r="T26">
        <v>16.048244889999999</v>
      </c>
      <c r="U26" s="1">
        <v>109382.32</v>
      </c>
      <c r="V26" s="1">
        <v>29497.95</v>
      </c>
      <c r="W26">
        <v>1.2246954000000001E-2</v>
      </c>
      <c r="X26">
        <v>1.1960436E-2</v>
      </c>
      <c r="Y26">
        <v>7.9261269999999998E-3</v>
      </c>
      <c r="Z26">
        <v>1.6023964000000002E-2</v>
      </c>
      <c r="AA26">
        <v>4.1395609999999999E-3</v>
      </c>
      <c r="AB26">
        <v>2.4816343000000001E-2</v>
      </c>
      <c r="AC26">
        <v>5.3245339999999997E-3</v>
      </c>
      <c r="AD26">
        <v>2.1226992E-2</v>
      </c>
    </row>
    <row r="27" spans="1:30" x14ac:dyDescent="0.35">
      <c r="A27" t="s">
        <v>60</v>
      </c>
      <c r="B27" t="s">
        <v>31</v>
      </c>
      <c r="C27" t="s">
        <v>34</v>
      </c>
      <c r="D27" s="1">
        <v>13689449.5</v>
      </c>
      <c r="E27" s="1">
        <v>12395796.52</v>
      </c>
      <c r="F27" s="1">
        <v>11636032.08</v>
      </c>
      <c r="G27">
        <v>759764.4473</v>
      </c>
      <c r="H27" s="1">
        <v>6525.77</v>
      </c>
      <c r="I27" s="1">
        <v>6523.23</v>
      </c>
      <c r="J27" s="1">
        <v>6276.93</v>
      </c>
      <c r="K27" s="1">
        <v>6800.83</v>
      </c>
      <c r="L27">
        <v>47.670091220000003</v>
      </c>
      <c r="M27" s="1">
        <v>4307.47</v>
      </c>
      <c r="N27" s="1">
        <v>4129.95</v>
      </c>
      <c r="O27" s="1">
        <v>4504.6400000000003</v>
      </c>
      <c r="P27">
        <v>31.46560229</v>
      </c>
      <c r="Q27" s="1">
        <v>2218.31</v>
      </c>
      <c r="R27" s="1">
        <v>2096.2199999999998</v>
      </c>
      <c r="S27" s="1">
        <v>2344.09</v>
      </c>
      <c r="T27">
        <v>16.20448893</v>
      </c>
      <c r="U27" s="1">
        <v>125196.31</v>
      </c>
      <c r="V27" s="1">
        <v>8174.58</v>
      </c>
      <c r="W27">
        <v>1.0759365E-2</v>
      </c>
      <c r="X27">
        <v>1.0665956000000001E-2</v>
      </c>
      <c r="Y27">
        <v>6.9439009999999997E-3</v>
      </c>
      <c r="Z27">
        <v>1.4263194999999999E-2</v>
      </c>
      <c r="AA27">
        <v>4.2178609999999998E-3</v>
      </c>
      <c r="AB27">
        <v>1.9293741E-2</v>
      </c>
      <c r="AC27">
        <v>5.0507709999999999E-3</v>
      </c>
      <c r="AD27">
        <v>1.7420703999999999E-2</v>
      </c>
    </row>
    <row r="28" spans="1:30" x14ac:dyDescent="0.35">
      <c r="A28" t="s">
        <v>61</v>
      </c>
      <c r="B28" t="s">
        <v>31</v>
      </c>
      <c r="C28" t="s">
        <v>34</v>
      </c>
      <c r="D28" s="1">
        <v>13954471.5</v>
      </c>
      <c r="E28" s="1">
        <v>12397152.48</v>
      </c>
      <c r="F28" s="1">
        <v>11442666.630000001</v>
      </c>
      <c r="G28">
        <v>954485.85060000001</v>
      </c>
      <c r="H28" s="1">
        <v>6523.23</v>
      </c>
      <c r="I28" s="1">
        <v>6525.75</v>
      </c>
      <c r="J28" s="1">
        <v>6253.9</v>
      </c>
      <c r="K28" s="1">
        <v>6785.98</v>
      </c>
      <c r="L28">
        <v>46.746506170000004</v>
      </c>
      <c r="M28" s="1">
        <v>4305.16</v>
      </c>
      <c r="N28" s="1">
        <v>4124.57</v>
      </c>
      <c r="O28" s="1">
        <v>4484.9399999999996</v>
      </c>
      <c r="P28">
        <v>30.851464029999999</v>
      </c>
      <c r="Q28" s="1">
        <v>2218.0700000000002</v>
      </c>
      <c r="R28" s="1">
        <v>2101.62</v>
      </c>
      <c r="S28" s="1">
        <v>2339.83</v>
      </c>
      <c r="T28">
        <v>15.895042139999999</v>
      </c>
      <c r="U28" s="1">
        <v>123038.73</v>
      </c>
      <c r="V28" s="1">
        <v>10263.23</v>
      </c>
      <c r="W28">
        <v>1.0752627000000001E-2</v>
      </c>
      <c r="X28">
        <v>1.0682305E-2</v>
      </c>
      <c r="Y28">
        <v>6.9509130000000004E-3</v>
      </c>
      <c r="Z28">
        <v>1.4255768E-2</v>
      </c>
      <c r="AA28">
        <v>4.2820280000000002E-3</v>
      </c>
      <c r="AB28">
        <v>1.9271375E-2</v>
      </c>
      <c r="AC28">
        <v>5.0601200000000004E-3</v>
      </c>
      <c r="AD28">
        <v>1.7404247000000001E-2</v>
      </c>
    </row>
    <row r="29" spans="1:30" x14ac:dyDescent="0.35">
      <c r="A29" t="s">
        <v>62</v>
      </c>
      <c r="B29" t="s">
        <v>31</v>
      </c>
      <c r="C29" t="s">
        <v>34</v>
      </c>
      <c r="D29" s="1">
        <v>11483374</v>
      </c>
      <c r="E29" s="1">
        <v>11338683.49</v>
      </c>
      <c r="F29" s="1">
        <v>9071865.4600000009</v>
      </c>
      <c r="G29">
        <v>2266818.0279999999</v>
      </c>
      <c r="H29" s="1">
        <v>5967.58</v>
      </c>
      <c r="I29" s="1">
        <v>5967.15</v>
      </c>
      <c r="J29" s="1">
        <v>5732.65</v>
      </c>
      <c r="K29" s="1">
        <v>6195.32</v>
      </c>
      <c r="L29">
        <v>51.967128580000001</v>
      </c>
      <c r="M29" s="1">
        <v>3936.59</v>
      </c>
      <c r="N29" s="1">
        <v>3767.83</v>
      </c>
      <c r="O29" s="1">
        <v>4111.0200000000004</v>
      </c>
      <c r="P29">
        <v>34.280810819999999</v>
      </c>
      <c r="Q29" s="1">
        <v>2030.99</v>
      </c>
      <c r="R29" s="1">
        <v>1922.72</v>
      </c>
      <c r="S29" s="1">
        <v>2143.4</v>
      </c>
      <c r="T29">
        <v>17.686317760000001</v>
      </c>
      <c r="U29" s="1">
        <v>97545.3</v>
      </c>
      <c r="V29" s="1">
        <v>24373.97</v>
      </c>
      <c r="W29">
        <v>1.0752507E-2</v>
      </c>
      <c r="X29">
        <v>1.0677239E-2</v>
      </c>
      <c r="Y29">
        <v>6.950248E-3</v>
      </c>
      <c r="Z29">
        <v>1.424623E-2</v>
      </c>
      <c r="AA29">
        <v>4.25604E-3</v>
      </c>
      <c r="AB29">
        <v>1.9353524E-2</v>
      </c>
      <c r="AC29">
        <v>5.0565819999999996E-3</v>
      </c>
      <c r="AD29">
        <v>1.7439755000000001E-2</v>
      </c>
    </row>
    <row r="30" spans="1:30" x14ac:dyDescent="0.35">
      <c r="A30" t="s">
        <v>63</v>
      </c>
      <c r="B30" t="s">
        <v>39</v>
      </c>
      <c r="C30" t="s">
        <v>40</v>
      </c>
      <c r="D30" s="1">
        <v>52321152.5</v>
      </c>
      <c r="E30" s="1">
        <v>13708141.960000001</v>
      </c>
      <c r="F30" s="1">
        <v>9417807.4499999993</v>
      </c>
      <c r="G30">
        <v>4290334.5049999999</v>
      </c>
      <c r="H30" s="1">
        <v>5523.23</v>
      </c>
      <c r="I30" s="1">
        <v>5517.45</v>
      </c>
      <c r="J30" s="1">
        <v>5230.72</v>
      </c>
      <c r="K30" s="1">
        <v>5834.89</v>
      </c>
      <c r="L30">
        <v>10.55639699</v>
      </c>
      <c r="M30" s="1">
        <v>3644.95</v>
      </c>
      <c r="N30" s="1">
        <v>3449.84</v>
      </c>
      <c r="O30" s="1">
        <v>3858.09</v>
      </c>
      <c r="P30">
        <v>6.9664920390000002</v>
      </c>
      <c r="Q30" s="1">
        <v>1878.28</v>
      </c>
      <c r="R30" s="1">
        <v>1754.56</v>
      </c>
      <c r="S30" s="1">
        <v>2000.57</v>
      </c>
      <c r="T30">
        <v>3.5899049500000002</v>
      </c>
      <c r="U30" s="1">
        <v>77598.83</v>
      </c>
      <c r="V30" s="1">
        <v>35350.58</v>
      </c>
      <c r="W30">
        <v>8.2395850000000007E-3</v>
      </c>
      <c r="X30">
        <v>8.0643250000000007E-3</v>
      </c>
      <c r="Y30">
        <v>5.3344600000000001E-3</v>
      </c>
      <c r="Z30">
        <v>1.076266E-2</v>
      </c>
      <c r="AA30">
        <v>2.7531809999999999E-3</v>
      </c>
      <c r="AB30">
        <v>1.7253924E-2</v>
      </c>
      <c r="AC30">
        <v>3.563526E-3</v>
      </c>
      <c r="AD30">
        <v>1.4385754000000001E-2</v>
      </c>
    </row>
    <row r="31" spans="1:30" x14ac:dyDescent="0.35">
      <c r="A31" t="s">
        <v>64</v>
      </c>
      <c r="B31" t="s">
        <v>39</v>
      </c>
      <c r="C31" t="s">
        <v>40</v>
      </c>
      <c r="D31" s="1">
        <v>17980083</v>
      </c>
      <c r="E31" s="1">
        <v>13071520.34</v>
      </c>
      <c r="F31" s="1">
        <v>6293029.0499999998</v>
      </c>
      <c r="G31">
        <v>6778491.2910000002</v>
      </c>
      <c r="H31" s="1">
        <v>5270.35</v>
      </c>
      <c r="I31" s="1">
        <v>5264.82</v>
      </c>
      <c r="J31" s="1">
        <v>5000.04</v>
      </c>
      <c r="K31" s="1">
        <v>5553.96</v>
      </c>
      <c r="L31">
        <v>29.31217625</v>
      </c>
      <c r="M31" s="1">
        <v>3479.06</v>
      </c>
      <c r="N31" s="1">
        <v>3292.87</v>
      </c>
      <c r="O31" s="1">
        <v>3673.41</v>
      </c>
      <c r="P31">
        <v>19.349503250000001</v>
      </c>
      <c r="Q31" s="1">
        <v>1791.3</v>
      </c>
      <c r="R31" s="1">
        <v>1682.07</v>
      </c>
      <c r="S31" s="1">
        <v>1903.27</v>
      </c>
      <c r="T31">
        <v>9.9626730020000007</v>
      </c>
      <c r="U31" s="1">
        <v>51895.78</v>
      </c>
      <c r="V31" s="1">
        <v>55899.17</v>
      </c>
      <c r="W31">
        <v>8.2465500000000001E-3</v>
      </c>
      <c r="X31">
        <v>8.0733509999999994E-3</v>
      </c>
      <c r="Y31">
        <v>5.3460560000000001E-3</v>
      </c>
      <c r="Z31">
        <v>1.0760578E-2</v>
      </c>
      <c r="AA31">
        <v>2.7408530000000001E-3</v>
      </c>
      <c r="AB31">
        <v>1.6980517000000001E-2</v>
      </c>
      <c r="AC31">
        <v>3.5624060000000002E-3</v>
      </c>
      <c r="AD31">
        <v>1.4427693E-2</v>
      </c>
    </row>
    <row r="32" spans="1:30" x14ac:dyDescent="0.35">
      <c r="A32" t="s">
        <v>65</v>
      </c>
      <c r="B32" t="s">
        <v>39</v>
      </c>
      <c r="C32" t="s">
        <v>55</v>
      </c>
      <c r="D32" s="1">
        <v>11637398.5</v>
      </c>
      <c r="E32" s="1">
        <v>8216003.3399999999</v>
      </c>
      <c r="F32" s="1">
        <v>4654959.4000000004</v>
      </c>
      <c r="G32">
        <v>3561043.9410000001</v>
      </c>
      <c r="H32" s="1">
        <v>4984.7</v>
      </c>
      <c r="I32" s="1">
        <v>4977.46</v>
      </c>
      <c r="J32" s="1">
        <v>4734.54</v>
      </c>
      <c r="K32" s="1">
        <v>5261.09</v>
      </c>
      <c r="L32">
        <v>42.833446270000003</v>
      </c>
      <c r="M32" s="1">
        <v>3289.34</v>
      </c>
      <c r="N32" s="1">
        <v>3113.37</v>
      </c>
      <c r="O32" s="1">
        <v>3471.51</v>
      </c>
      <c r="P32">
        <v>28.2652097</v>
      </c>
      <c r="Q32" s="1">
        <v>1695.36</v>
      </c>
      <c r="R32" s="1">
        <v>1591.56</v>
      </c>
      <c r="S32" s="1">
        <v>1810.17</v>
      </c>
      <c r="T32">
        <v>14.56823657</v>
      </c>
      <c r="U32" s="1">
        <v>57775.37</v>
      </c>
      <c r="V32" s="1">
        <v>44198.16</v>
      </c>
      <c r="W32">
        <v>1.2411574E-2</v>
      </c>
      <c r="X32">
        <v>1.2077304000000001E-2</v>
      </c>
      <c r="Y32">
        <v>8.0206589999999994E-3</v>
      </c>
      <c r="Z32">
        <v>1.6224249E-2</v>
      </c>
      <c r="AA32">
        <v>3.8814700000000001E-3</v>
      </c>
      <c r="AB32">
        <v>2.5746814E-2</v>
      </c>
      <c r="AC32">
        <v>5.3159629999999999E-3</v>
      </c>
      <c r="AD32">
        <v>2.1822581000000001E-2</v>
      </c>
    </row>
    <row r="33" spans="1:30" x14ac:dyDescent="0.35">
      <c r="A33" t="s">
        <v>66</v>
      </c>
      <c r="B33" t="s">
        <v>31</v>
      </c>
      <c r="C33" t="s">
        <v>32</v>
      </c>
      <c r="D33" s="1">
        <v>9304337.5</v>
      </c>
      <c r="E33" s="1">
        <v>6766114.2300000004</v>
      </c>
      <c r="F33" s="1">
        <v>5210429</v>
      </c>
      <c r="G33">
        <v>1555685.23</v>
      </c>
      <c r="H33" s="1">
        <v>4052.82</v>
      </c>
      <c r="I33" s="1">
        <v>4054.28</v>
      </c>
      <c r="J33" s="1">
        <v>3839.55</v>
      </c>
      <c r="K33" s="1">
        <v>4260.8999999999996</v>
      </c>
      <c r="L33">
        <v>43.558363749999998</v>
      </c>
      <c r="M33" s="1">
        <v>2674.72</v>
      </c>
      <c r="N33" s="1">
        <v>2524.84</v>
      </c>
      <c r="O33" s="1">
        <v>2822.89</v>
      </c>
      <c r="P33">
        <v>28.74702065</v>
      </c>
      <c r="Q33" s="1">
        <v>1378.1</v>
      </c>
      <c r="R33" s="1">
        <v>1286.69</v>
      </c>
      <c r="S33" s="1">
        <v>1463.89</v>
      </c>
      <c r="T33">
        <v>14.8113431</v>
      </c>
      <c r="U33" s="1">
        <v>63765.27</v>
      </c>
      <c r="V33" s="1">
        <v>19038.490000000002</v>
      </c>
      <c r="W33">
        <v>1.2238008E-2</v>
      </c>
      <c r="X33">
        <v>1.1990982000000001E-2</v>
      </c>
      <c r="Y33">
        <v>7.947427E-3</v>
      </c>
      <c r="Z33">
        <v>1.5983318999999999E-2</v>
      </c>
      <c r="AA33">
        <v>4.1018230000000001E-3</v>
      </c>
      <c r="AB33">
        <v>2.4607107E-2</v>
      </c>
      <c r="AC33">
        <v>5.3465830000000002E-3</v>
      </c>
      <c r="AD33">
        <v>2.118861E-2</v>
      </c>
    </row>
    <row r="34" spans="1:30" x14ac:dyDescent="0.35">
      <c r="A34" t="s">
        <v>67</v>
      </c>
      <c r="B34" t="s">
        <v>39</v>
      </c>
      <c r="C34" t="s">
        <v>40</v>
      </c>
      <c r="D34" s="1">
        <v>28300854</v>
      </c>
      <c r="E34" s="1">
        <v>9871337.8800000008</v>
      </c>
      <c r="F34" s="1">
        <v>3396102.48</v>
      </c>
      <c r="G34">
        <v>6475235.3949999996</v>
      </c>
      <c r="H34" s="1">
        <v>3980.11</v>
      </c>
      <c r="I34" s="1">
        <v>3980.72</v>
      </c>
      <c r="J34" s="1">
        <v>3762.19</v>
      </c>
      <c r="K34" s="1">
        <v>4181.88</v>
      </c>
      <c r="L34">
        <v>14.06356218</v>
      </c>
      <c r="M34" s="1">
        <v>2625.85</v>
      </c>
      <c r="N34" s="1">
        <v>2472.0100000000002</v>
      </c>
      <c r="O34" s="1">
        <v>2769.85</v>
      </c>
      <c r="P34">
        <v>9.2783401550000004</v>
      </c>
      <c r="Q34" s="1">
        <v>1354.26</v>
      </c>
      <c r="R34" s="1">
        <v>1272.6400000000001</v>
      </c>
      <c r="S34" s="1">
        <v>1443.27</v>
      </c>
      <c r="T34">
        <v>4.7852220279999997</v>
      </c>
      <c r="U34" s="1">
        <v>27986.66</v>
      </c>
      <c r="V34" s="1">
        <v>53361.24</v>
      </c>
      <c r="W34">
        <v>8.2408189999999999E-3</v>
      </c>
      <c r="X34">
        <v>8.0345799999999995E-3</v>
      </c>
      <c r="Y34">
        <v>5.3425130000000001E-3</v>
      </c>
      <c r="Z34">
        <v>1.0765288E-2</v>
      </c>
      <c r="AA34">
        <v>2.6987980000000001E-3</v>
      </c>
      <c r="AB34">
        <v>1.7144320000000001E-2</v>
      </c>
      <c r="AC34">
        <v>3.558542E-3</v>
      </c>
      <c r="AD34">
        <v>1.4461228E-2</v>
      </c>
    </row>
    <row r="35" spans="1:30" x14ac:dyDescent="0.35">
      <c r="A35" t="s">
        <v>68</v>
      </c>
      <c r="B35" t="s">
        <v>31</v>
      </c>
      <c r="C35" t="s">
        <v>32</v>
      </c>
      <c r="D35" s="1">
        <v>8460512</v>
      </c>
      <c r="E35" s="1">
        <v>6561973.1100000003</v>
      </c>
      <c r="F35" s="1">
        <v>4737886.72</v>
      </c>
      <c r="G35">
        <v>1824086.3870000001</v>
      </c>
      <c r="H35" s="1">
        <v>3926.44</v>
      </c>
      <c r="I35" s="1">
        <v>3925.15</v>
      </c>
      <c r="J35" s="1">
        <v>3727.82</v>
      </c>
      <c r="K35" s="1">
        <v>4124.49</v>
      </c>
      <c r="L35">
        <v>46.408978400000002</v>
      </c>
      <c r="M35" s="1">
        <v>2590.98</v>
      </c>
      <c r="N35" s="1">
        <v>2461.91</v>
      </c>
      <c r="O35" s="1">
        <v>2732.49</v>
      </c>
      <c r="P35">
        <v>30.624393609999998</v>
      </c>
      <c r="Q35" s="1">
        <v>1335.46</v>
      </c>
      <c r="R35" s="1">
        <v>1252.1300000000001</v>
      </c>
      <c r="S35" s="1">
        <v>1418.92</v>
      </c>
      <c r="T35">
        <v>15.784584799999999</v>
      </c>
      <c r="U35" s="1">
        <v>58005.99</v>
      </c>
      <c r="V35" s="1">
        <v>22332.31</v>
      </c>
      <c r="W35">
        <v>1.224301E-2</v>
      </c>
      <c r="X35">
        <v>1.1987581000000001E-2</v>
      </c>
      <c r="Y35">
        <v>7.9113740000000005E-3</v>
      </c>
      <c r="Z35">
        <v>1.6025529E-2</v>
      </c>
      <c r="AA35">
        <v>4.0713720000000002E-3</v>
      </c>
      <c r="AB35">
        <v>2.4780467E-2</v>
      </c>
      <c r="AC35">
        <v>5.3462040000000002E-3</v>
      </c>
      <c r="AD35">
        <v>2.1150259000000001E-2</v>
      </c>
    </row>
    <row r="36" spans="1:30" x14ac:dyDescent="0.35">
      <c r="A36" t="s">
        <v>69</v>
      </c>
      <c r="B36" t="s">
        <v>39</v>
      </c>
      <c r="C36" t="s">
        <v>55</v>
      </c>
      <c r="D36" s="1">
        <v>10644851</v>
      </c>
      <c r="E36" s="1">
        <v>6301751.79</v>
      </c>
      <c r="F36" s="1">
        <v>4257940.4000000004</v>
      </c>
      <c r="G36">
        <v>2043811.392</v>
      </c>
      <c r="H36" s="1">
        <v>3828.92</v>
      </c>
      <c r="I36" s="1">
        <v>3824.06</v>
      </c>
      <c r="J36" s="1">
        <v>3622.4</v>
      </c>
      <c r="K36" s="1">
        <v>4024.26</v>
      </c>
      <c r="L36">
        <v>35.969734930000001</v>
      </c>
      <c r="M36" s="1">
        <v>2527.37</v>
      </c>
      <c r="N36" s="1">
        <v>2389.44</v>
      </c>
      <c r="O36" s="1">
        <v>2663.6</v>
      </c>
      <c r="P36">
        <v>23.742639870000001</v>
      </c>
      <c r="Q36" s="1">
        <v>1301.56</v>
      </c>
      <c r="R36" s="1">
        <v>1221.67</v>
      </c>
      <c r="S36" s="1">
        <v>1388.73</v>
      </c>
      <c r="T36">
        <v>12.227095070000001</v>
      </c>
      <c r="U36" s="1">
        <v>52887.92</v>
      </c>
      <c r="V36" s="1">
        <v>25386.2</v>
      </c>
      <c r="W36">
        <v>1.2421010999999999E-2</v>
      </c>
      <c r="X36">
        <v>1.2088477E-2</v>
      </c>
      <c r="Y36">
        <v>8.0381080000000004E-3</v>
      </c>
      <c r="Z36">
        <v>1.6254595E-2</v>
      </c>
      <c r="AA36">
        <v>3.8766199999999999E-3</v>
      </c>
      <c r="AB36">
        <v>2.5825572000000001E-2</v>
      </c>
      <c r="AC36">
        <v>5.3245560000000003E-3</v>
      </c>
      <c r="AD36">
        <v>2.1828792E-2</v>
      </c>
    </row>
    <row r="37" spans="1:30" x14ac:dyDescent="0.35">
      <c r="A37" t="s">
        <v>70</v>
      </c>
      <c r="B37" t="s">
        <v>39</v>
      </c>
      <c r="C37" t="s">
        <v>40</v>
      </c>
      <c r="D37" s="1">
        <v>12244159.5</v>
      </c>
      <c r="E37" s="1">
        <v>7636682.2800000003</v>
      </c>
      <c r="F37" s="1">
        <v>3550806.26</v>
      </c>
      <c r="G37">
        <v>4085876.0249999999</v>
      </c>
      <c r="H37" s="1">
        <v>3076.56</v>
      </c>
      <c r="I37" s="1">
        <v>3074.14</v>
      </c>
      <c r="J37" s="1">
        <v>2900.9</v>
      </c>
      <c r="K37" s="1">
        <v>3252.72</v>
      </c>
      <c r="L37">
        <v>25.126721490000001</v>
      </c>
      <c r="M37" s="1">
        <v>2030.75</v>
      </c>
      <c r="N37" s="1">
        <v>1917.3</v>
      </c>
      <c r="O37" s="1">
        <v>2152.0500000000002</v>
      </c>
      <c r="P37">
        <v>16.585452750000002</v>
      </c>
      <c r="Q37" s="1">
        <v>1045.81</v>
      </c>
      <c r="R37">
        <v>974.01</v>
      </c>
      <c r="S37" s="1">
        <v>1117.55</v>
      </c>
      <c r="T37">
        <v>8.5412687389999995</v>
      </c>
      <c r="U37" s="1">
        <v>29246.400000000001</v>
      </c>
      <c r="V37" s="1">
        <v>33653.53</v>
      </c>
      <c r="W37">
        <v>8.2365519999999994E-3</v>
      </c>
      <c r="X37">
        <v>8.0172490000000006E-3</v>
      </c>
      <c r="Y37">
        <v>5.3420780000000001E-3</v>
      </c>
      <c r="Z37">
        <v>1.0753713E-2</v>
      </c>
      <c r="AA37">
        <v>2.6989610000000002E-3</v>
      </c>
      <c r="AB37">
        <v>1.7220274000000001E-2</v>
      </c>
      <c r="AC37">
        <v>3.5462219999999999E-3</v>
      </c>
      <c r="AD37">
        <v>1.4421081000000001E-2</v>
      </c>
    </row>
    <row r="38" spans="1:30" x14ac:dyDescent="0.35">
      <c r="A38" t="s">
        <v>71</v>
      </c>
      <c r="B38" t="s">
        <v>31</v>
      </c>
      <c r="C38" t="s">
        <v>32</v>
      </c>
      <c r="D38" s="1">
        <v>6182885</v>
      </c>
      <c r="E38" s="1">
        <v>5116337.34</v>
      </c>
      <c r="F38" s="1">
        <v>1916694.35</v>
      </c>
      <c r="G38">
        <v>3199642.9879999999</v>
      </c>
      <c r="H38" s="1">
        <v>3066.55</v>
      </c>
      <c r="I38" s="1">
        <v>3065.18</v>
      </c>
      <c r="J38" s="1">
        <v>2904.08</v>
      </c>
      <c r="K38" s="1">
        <v>3223.56</v>
      </c>
      <c r="L38">
        <v>49.597444729999999</v>
      </c>
      <c r="M38" s="1">
        <v>2023.87</v>
      </c>
      <c r="N38" s="1">
        <v>1916.39</v>
      </c>
      <c r="O38" s="1">
        <v>2132.94</v>
      </c>
      <c r="P38">
        <v>32.733412180000002</v>
      </c>
      <c r="Q38" s="1">
        <v>1042.68</v>
      </c>
      <c r="R38">
        <v>976.52</v>
      </c>
      <c r="S38" s="1">
        <v>1109.76</v>
      </c>
      <c r="T38">
        <v>16.864032550000001</v>
      </c>
      <c r="U38" s="1">
        <v>23466.6</v>
      </c>
      <c r="V38" s="1">
        <v>39174.089999999997</v>
      </c>
      <c r="W38">
        <v>1.2243268999999999E-2</v>
      </c>
      <c r="X38">
        <v>1.2016733E-2</v>
      </c>
      <c r="Y38">
        <v>7.9148529999999995E-3</v>
      </c>
      <c r="Z38">
        <v>1.6008554000000001E-2</v>
      </c>
      <c r="AA38">
        <v>4.0630500000000003E-3</v>
      </c>
      <c r="AB38">
        <v>2.5039937000000002E-2</v>
      </c>
      <c r="AC38">
        <v>5.3505710000000001E-3</v>
      </c>
      <c r="AD38">
        <v>2.1180806E-2</v>
      </c>
    </row>
    <row r="39" spans="1:30" x14ac:dyDescent="0.35">
      <c r="A39" t="s">
        <v>72</v>
      </c>
      <c r="B39" t="s">
        <v>31</v>
      </c>
      <c r="C39" t="s">
        <v>32</v>
      </c>
      <c r="D39" s="1">
        <v>5152420.5</v>
      </c>
      <c r="E39" s="1">
        <v>4449630.34</v>
      </c>
      <c r="F39" s="1">
        <v>2885355.48</v>
      </c>
      <c r="G39">
        <v>1564274.8640000001</v>
      </c>
      <c r="H39" s="1">
        <v>2666.57</v>
      </c>
      <c r="I39" s="1">
        <v>2667.61</v>
      </c>
      <c r="J39" s="1">
        <v>2531.2399999999998</v>
      </c>
      <c r="K39" s="1">
        <v>2805.16</v>
      </c>
      <c r="L39">
        <v>51.75366348</v>
      </c>
      <c r="M39" s="1">
        <v>1760.28</v>
      </c>
      <c r="N39" s="1">
        <v>1668.33</v>
      </c>
      <c r="O39" s="1">
        <v>1852.57</v>
      </c>
      <c r="P39">
        <v>34.16410655</v>
      </c>
      <c r="Q39">
        <v>906.29</v>
      </c>
      <c r="R39">
        <v>845.48</v>
      </c>
      <c r="S39">
        <v>968.9</v>
      </c>
      <c r="T39">
        <v>17.589556930000001</v>
      </c>
      <c r="U39" s="1">
        <v>35331.64</v>
      </c>
      <c r="V39" s="1">
        <v>19154.79</v>
      </c>
      <c r="W39">
        <v>1.2245160999999999E-2</v>
      </c>
      <c r="X39">
        <v>1.2008497999999999E-2</v>
      </c>
      <c r="Y39">
        <v>7.9162120000000006E-3</v>
      </c>
      <c r="Z39">
        <v>1.6047082000000001E-2</v>
      </c>
      <c r="AA39">
        <v>4.0751770000000001E-3</v>
      </c>
      <c r="AB39">
        <v>2.4776415999999999E-2</v>
      </c>
      <c r="AC39">
        <v>5.3347350000000002E-3</v>
      </c>
      <c r="AD39">
        <v>2.1172419000000001E-2</v>
      </c>
    </row>
    <row r="40" spans="1:30" x14ac:dyDescent="0.35">
      <c r="A40" t="s">
        <v>73</v>
      </c>
      <c r="B40" t="s">
        <v>31</v>
      </c>
      <c r="C40" t="s">
        <v>32</v>
      </c>
      <c r="D40" s="1">
        <v>5493031</v>
      </c>
      <c r="E40" s="1">
        <v>4306536.3</v>
      </c>
      <c r="F40" s="1">
        <v>2526794.2599999998</v>
      </c>
      <c r="G40">
        <v>1779742.044</v>
      </c>
      <c r="H40" s="1">
        <v>2576.4699999999998</v>
      </c>
      <c r="I40" s="1">
        <v>2576.98</v>
      </c>
      <c r="J40" s="1">
        <v>2442.91</v>
      </c>
      <c r="K40" s="1">
        <v>2714.13</v>
      </c>
      <c r="L40">
        <v>46.904330430000002</v>
      </c>
      <c r="M40" s="1">
        <v>1700.25</v>
      </c>
      <c r="N40" s="1">
        <v>1609.71</v>
      </c>
      <c r="O40" s="1">
        <v>1790.72</v>
      </c>
      <c r="P40">
        <v>30.952859719999999</v>
      </c>
      <c r="Q40">
        <v>876.22</v>
      </c>
      <c r="R40">
        <v>820.95</v>
      </c>
      <c r="S40">
        <v>934.75</v>
      </c>
      <c r="T40">
        <v>15.951470710000001</v>
      </c>
      <c r="U40" s="1">
        <v>30906.32</v>
      </c>
      <c r="V40" s="1">
        <v>21768.799999999999</v>
      </c>
      <c r="W40">
        <v>1.2231433999999999E-2</v>
      </c>
      <c r="X40">
        <v>1.1994754999999999E-2</v>
      </c>
      <c r="Y40">
        <v>7.9260430000000007E-3</v>
      </c>
      <c r="Z40">
        <v>1.6016486E-2</v>
      </c>
      <c r="AA40">
        <v>4.0696100000000004E-3</v>
      </c>
      <c r="AB40">
        <v>2.4665406000000001E-2</v>
      </c>
      <c r="AC40">
        <v>5.3287509999999996E-3</v>
      </c>
      <c r="AD40">
        <v>2.1074593999999999E-2</v>
      </c>
    </row>
    <row r="41" spans="1:30" x14ac:dyDescent="0.35">
      <c r="A41" t="s">
        <v>74</v>
      </c>
      <c r="B41" t="s">
        <v>39</v>
      </c>
      <c r="C41" t="s">
        <v>55</v>
      </c>
      <c r="D41" s="1">
        <v>6823613</v>
      </c>
      <c r="E41" s="1">
        <v>2975095.27</v>
      </c>
      <c r="F41" s="1">
        <v>2729445.2</v>
      </c>
      <c r="G41">
        <v>245650.068</v>
      </c>
      <c r="H41" s="1">
        <v>1810.01</v>
      </c>
      <c r="I41" s="1">
        <v>1809.72</v>
      </c>
      <c r="J41" s="1">
        <v>1716.68</v>
      </c>
      <c r="K41" s="1">
        <v>1911.85</v>
      </c>
      <c r="L41">
        <v>26.525613610000001</v>
      </c>
      <c r="M41" s="1">
        <v>1194.8399999999999</v>
      </c>
      <c r="N41" s="1">
        <v>1129.28</v>
      </c>
      <c r="O41" s="1">
        <v>1268.3599999999999</v>
      </c>
      <c r="P41">
        <v>17.510433769999999</v>
      </c>
      <c r="Q41">
        <v>615.16</v>
      </c>
      <c r="R41">
        <v>573.87</v>
      </c>
      <c r="S41">
        <v>658.05</v>
      </c>
      <c r="T41">
        <v>9.0151798369999998</v>
      </c>
      <c r="U41" s="1">
        <v>33940.76</v>
      </c>
      <c r="V41" s="1">
        <v>3054.67</v>
      </c>
      <c r="W41">
        <v>1.2435042E-2</v>
      </c>
      <c r="X41">
        <v>1.2087733999999999E-2</v>
      </c>
      <c r="Y41">
        <v>8.0452900000000001E-3</v>
      </c>
      <c r="Z41">
        <v>1.6239856E-2</v>
      </c>
      <c r="AA41">
        <v>3.872721E-3</v>
      </c>
      <c r="AB41">
        <v>2.5816037E-2</v>
      </c>
      <c r="AC41">
        <v>5.3152520000000003E-3</v>
      </c>
      <c r="AD41">
        <v>2.1846094E-2</v>
      </c>
    </row>
    <row r="42" spans="1:30" x14ac:dyDescent="0.35">
      <c r="A42" t="s">
        <v>75</v>
      </c>
      <c r="B42" t="s">
        <v>31</v>
      </c>
      <c r="C42" t="s">
        <v>34</v>
      </c>
      <c r="D42" s="1">
        <v>3470389.5</v>
      </c>
      <c r="E42" s="1">
        <v>2709333.08</v>
      </c>
      <c r="F42" s="1">
        <v>1978122.02</v>
      </c>
      <c r="G42">
        <v>731211.06770000001</v>
      </c>
      <c r="H42" s="1">
        <v>1425.97</v>
      </c>
      <c r="I42" s="1">
        <v>1425.64</v>
      </c>
      <c r="J42" s="1">
        <v>1369.65</v>
      </c>
      <c r="K42" s="1">
        <v>1487.5</v>
      </c>
      <c r="L42">
        <v>41.089757059999997</v>
      </c>
      <c r="M42">
        <v>941.21</v>
      </c>
      <c r="N42">
        <v>900.86</v>
      </c>
      <c r="O42">
        <v>983.18</v>
      </c>
      <c r="P42">
        <v>27.121210609999999</v>
      </c>
      <c r="Q42">
        <v>484.76</v>
      </c>
      <c r="R42">
        <v>457.03</v>
      </c>
      <c r="S42">
        <v>511.24</v>
      </c>
      <c r="T42">
        <v>13.96854645</v>
      </c>
      <c r="U42" s="1">
        <v>21270.12</v>
      </c>
      <c r="V42" s="1">
        <v>7862.48</v>
      </c>
      <c r="W42">
        <v>1.0752683000000001E-2</v>
      </c>
      <c r="X42">
        <v>1.0653915E-2</v>
      </c>
      <c r="Y42">
        <v>6.939143E-3</v>
      </c>
      <c r="Z42">
        <v>1.4271547000000001E-2</v>
      </c>
      <c r="AA42">
        <v>4.2989500000000002E-3</v>
      </c>
      <c r="AB42">
        <v>1.9273383000000002E-2</v>
      </c>
      <c r="AC42">
        <v>5.0573110000000001E-3</v>
      </c>
      <c r="AD42">
        <v>1.7423423E-2</v>
      </c>
    </row>
    <row r="43" spans="1:30" x14ac:dyDescent="0.35">
      <c r="A43" t="s">
        <v>76</v>
      </c>
      <c r="B43" t="s">
        <v>39</v>
      </c>
      <c r="C43" t="s">
        <v>55</v>
      </c>
      <c r="D43" s="1">
        <v>6309624</v>
      </c>
      <c r="E43" s="1">
        <v>2334560.88</v>
      </c>
      <c r="F43" s="1">
        <v>1577406</v>
      </c>
      <c r="G43">
        <v>757154.88</v>
      </c>
      <c r="H43" s="1">
        <v>1419.36</v>
      </c>
      <c r="I43" s="1">
        <v>1418.18</v>
      </c>
      <c r="J43" s="1">
        <v>1341.17</v>
      </c>
      <c r="K43" s="1">
        <v>1502.22</v>
      </c>
      <c r="L43">
        <v>22.495093220000001</v>
      </c>
      <c r="M43">
        <v>936.66</v>
      </c>
      <c r="N43">
        <v>884.49</v>
      </c>
      <c r="O43">
        <v>995.81</v>
      </c>
      <c r="P43">
        <v>14.8448809</v>
      </c>
      <c r="Q43">
        <v>482.7</v>
      </c>
      <c r="R43">
        <v>449.16</v>
      </c>
      <c r="S43">
        <v>514.63</v>
      </c>
      <c r="T43">
        <v>7.6502123190000004</v>
      </c>
      <c r="U43" s="1">
        <v>19600.919999999998</v>
      </c>
      <c r="V43" s="1">
        <v>9408.44</v>
      </c>
      <c r="W43">
        <v>1.2426047000000001E-2</v>
      </c>
      <c r="X43">
        <v>1.20933E-2</v>
      </c>
      <c r="Y43">
        <v>8.0428519999999996E-3</v>
      </c>
      <c r="Z43">
        <v>1.6243781999999998E-2</v>
      </c>
      <c r="AA43">
        <v>3.8808779999999999E-3</v>
      </c>
      <c r="AB43">
        <v>2.5935553E-2</v>
      </c>
      <c r="AC43">
        <v>5.3106869999999997E-3</v>
      </c>
      <c r="AD43">
        <v>2.1861248E-2</v>
      </c>
    </row>
    <row r="44" spans="1:30" x14ac:dyDescent="0.35">
      <c r="A44" t="s">
        <v>77</v>
      </c>
      <c r="B44" t="s">
        <v>39</v>
      </c>
      <c r="C44" t="s">
        <v>40</v>
      </c>
      <c r="D44" s="1">
        <v>6844146</v>
      </c>
      <c r="E44" s="1">
        <v>3179105.82</v>
      </c>
      <c r="F44" s="1">
        <v>2532334.02</v>
      </c>
      <c r="G44">
        <v>646771.79700000002</v>
      </c>
      <c r="H44" s="1">
        <v>1282.42</v>
      </c>
      <c r="I44" s="1">
        <v>1282.07</v>
      </c>
      <c r="J44" s="1">
        <v>1212.8900000000001</v>
      </c>
      <c r="K44" s="1">
        <v>1356.33</v>
      </c>
      <c r="L44">
        <v>18.737487590000001</v>
      </c>
      <c r="M44">
        <v>846.02</v>
      </c>
      <c r="N44">
        <v>800.95</v>
      </c>
      <c r="O44">
        <v>890.91</v>
      </c>
      <c r="P44">
        <v>12.36115955</v>
      </c>
      <c r="Q44">
        <v>436.41</v>
      </c>
      <c r="R44">
        <v>405.55</v>
      </c>
      <c r="S44">
        <v>466.34</v>
      </c>
      <c r="T44">
        <v>6.376328032</v>
      </c>
      <c r="U44" s="1">
        <v>20878.53</v>
      </c>
      <c r="V44" s="1">
        <v>5332.49</v>
      </c>
      <c r="W44">
        <v>8.2447760000000005E-3</v>
      </c>
      <c r="X44">
        <v>8.0273510000000003E-3</v>
      </c>
      <c r="Y44">
        <v>5.3388949999999998E-3</v>
      </c>
      <c r="Z44">
        <v>1.0785189000000001E-2</v>
      </c>
      <c r="AA44">
        <v>2.7364569999999999E-3</v>
      </c>
      <c r="AB44">
        <v>1.7364391E-2</v>
      </c>
      <c r="AC44">
        <v>3.558444E-3</v>
      </c>
      <c r="AD44">
        <v>1.4414704E-2</v>
      </c>
    </row>
    <row r="45" spans="1:30" x14ac:dyDescent="0.35">
      <c r="A45" t="s">
        <v>78</v>
      </c>
      <c r="B45" t="s">
        <v>39</v>
      </c>
      <c r="C45" t="s">
        <v>55</v>
      </c>
      <c r="D45" s="1">
        <v>4458759</v>
      </c>
      <c r="E45" s="1">
        <v>1837008.71</v>
      </c>
      <c r="F45" s="1">
        <v>1337627.7</v>
      </c>
      <c r="G45">
        <v>499381.00799999997</v>
      </c>
      <c r="H45" s="1">
        <v>1117.18</v>
      </c>
      <c r="I45" s="1">
        <v>1117</v>
      </c>
      <c r="J45" s="1">
        <v>1054.25</v>
      </c>
      <c r="K45" s="1">
        <v>1177.8800000000001</v>
      </c>
      <c r="L45">
        <v>25.0557932</v>
      </c>
      <c r="M45">
        <v>737.69</v>
      </c>
      <c r="N45">
        <v>696.1</v>
      </c>
      <c r="O45">
        <v>778.74</v>
      </c>
      <c r="P45">
        <v>16.544733699999998</v>
      </c>
      <c r="Q45">
        <v>379.49</v>
      </c>
      <c r="R45">
        <v>353.56</v>
      </c>
      <c r="S45">
        <v>405.43</v>
      </c>
      <c r="T45">
        <v>8.5110595010000001</v>
      </c>
      <c r="U45" s="1">
        <v>16631.86</v>
      </c>
      <c r="V45" s="1">
        <v>6209.22</v>
      </c>
      <c r="W45">
        <v>1.2433845000000001E-2</v>
      </c>
      <c r="X45">
        <v>1.2095774E-2</v>
      </c>
      <c r="Y45">
        <v>8.0429260000000006E-3</v>
      </c>
      <c r="Z45">
        <v>1.6241629E-2</v>
      </c>
      <c r="AA45">
        <v>3.9693970000000004E-3</v>
      </c>
      <c r="AB45">
        <v>2.5686358999999999E-2</v>
      </c>
      <c r="AC45">
        <v>5.3081350000000003E-3</v>
      </c>
      <c r="AD45">
        <v>2.1860166E-2</v>
      </c>
    </row>
    <row r="46" spans="1:30" x14ac:dyDescent="0.35">
      <c r="A46" t="s">
        <v>79</v>
      </c>
      <c r="B46" t="s">
        <v>31</v>
      </c>
      <c r="C46" t="s">
        <v>34</v>
      </c>
      <c r="D46" s="1">
        <v>2963095</v>
      </c>
      <c r="E46" s="1">
        <v>2001570.67</v>
      </c>
      <c r="F46" s="1">
        <v>1333392.75</v>
      </c>
      <c r="G46">
        <v>668177.92249999999</v>
      </c>
      <c r="H46" s="1">
        <v>1052.8499999999999</v>
      </c>
      <c r="I46" s="1">
        <v>1052.31</v>
      </c>
      <c r="J46" s="1">
        <v>1010.16</v>
      </c>
      <c r="K46" s="1">
        <v>1099.0999999999999</v>
      </c>
      <c r="L46">
        <v>35.531970370000003</v>
      </c>
      <c r="M46">
        <v>695.22</v>
      </c>
      <c r="N46">
        <v>665.29</v>
      </c>
      <c r="O46">
        <v>725.56</v>
      </c>
      <c r="P46">
        <v>23.462473190000001</v>
      </c>
      <c r="Q46">
        <v>357.63</v>
      </c>
      <c r="R46">
        <v>338.16</v>
      </c>
      <c r="S46">
        <v>379.19</v>
      </c>
      <c r="T46">
        <v>12.069497180000001</v>
      </c>
      <c r="U46" s="1">
        <v>14335.51</v>
      </c>
      <c r="V46" s="1">
        <v>7183.69</v>
      </c>
      <c r="W46">
        <v>1.0751157000000001E-2</v>
      </c>
      <c r="X46">
        <v>1.0668881E-2</v>
      </c>
      <c r="Y46">
        <v>6.9490120000000001E-3</v>
      </c>
      <c r="Z46">
        <v>1.4253755E-2</v>
      </c>
      <c r="AA46">
        <v>4.2154649999999998E-3</v>
      </c>
      <c r="AB46">
        <v>1.9269188E-2</v>
      </c>
      <c r="AC46">
        <v>5.0563220000000002E-3</v>
      </c>
      <c r="AD46">
        <v>1.7419799999999999E-2</v>
      </c>
    </row>
    <row r="47" spans="1:30" x14ac:dyDescent="0.35">
      <c r="A47" t="s">
        <v>80</v>
      </c>
      <c r="B47" t="s">
        <v>31</v>
      </c>
      <c r="C47" t="s">
        <v>32</v>
      </c>
      <c r="D47" s="1">
        <v>2153339</v>
      </c>
      <c r="E47" s="1">
        <v>1756047.95</v>
      </c>
      <c r="F47" s="1">
        <v>1184336.45</v>
      </c>
      <c r="G47">
        <v>571711.50450000004</v>
      </c>
      <c r="H47" s="1">
        <v>1052.46</v>
      </c>
      <c r="I47" s="1">
        <v>1050.6500000000001</v>
      </c>
      <c r="J47" s="1">
        <v>1002.01</v>
      </c>
      <c r="K47" s="1">
        <v>1105.57</v>
      </c>
      <c r="L47">
        <v>48.875942369999997</v>
      </c>
      <c r="M47">
        <v>694.32</v>
      </c>
      <c r="N47">
        <v>660.06</v>
      </c>
      <c r="O47">
        <v>730.62</v>
      </c>
      <c r="P47">
        <v>32.243870319999999</v>
      </c>
      <c r="Q47">
        <v>358.14</v>
      </c>
      <c r="R47">
        <v>335.73</v>
      </c>
      <c r="S47">
        <v>381.52</v>
      </c>
      <c r="T47">
        <v>16.632072050000001</v>
      </c>
      <c r="U47" s="1">
        <v>14503.43</v>
      </c>
      <c r="V47" s="1">
        <v>7001.2</v>
      </c>
      <c r="W47">
        <v>1.2246033999999999E-2</v>
      </c>
      <c r="X47">
        <v>1.2026662E-2</v>
      </c>
      <c r="Y47">
        <v>7.9187949999999993E-3</v>
      </c>
      <c r="Z47">
        <v>1.6017186999999999E-2</v>
      </c>
      <c r="AA47">
        <v>4.0795919999999999E-3</v>
      </c>
      <c r="AB47">
        <v>2.4589244E-2</v>
      </c>
      <c r="AC47">
        <v>5.3549260000000003E-3</v>
      </c>
      <c r="AD47">
        <v>2.1200495999999999E-2</v>
      </c>
    </row>
    <row r="48" spans="1:30" x14ac:dyDescent="0.35">
      <c r="A48" t="s">
        <v>81</v>
      </c>
      <c r="B48" t="s">
        <v>31</v>
      </c>
      <c r="C48" t="s">
        <v>34</v>
      </c>
      <c r="D48" s="1">
        <v>2311472</v>
      </c>
      <c r="E48" s="1">
        <v>1798325.22</v>
      </c>
      <c r="F48" s="1">
        <v>1618030.4</v>
      </c>
      <c r="G48">
        <v>180294.81599999999</v>
      </c>
      <c r="H48">
        <v>945.42</v>
      </c>
      <c r="I48">
        <v>944.96</v>
      </c>
      <c r="J48">
        <v>911.37</v>
      </c>
      <c r="K48">
        <v>983.6</v>
      </c>
      <c r="L48">
        <v>40.901067310000002</v>
      </c>
      <c r="M48">
        <v>623.91</v>
      </c>
      <c r="N48">
        <v>599.82000000000005</v>
      </c>
      <c r="O48">
        <v>649.62</v>
      </c>
      <c r="P48">
        <v>26.99175954</v>
      </c>
      <c r="Q48">
        <v>321.51</v>
      </c>
      <c r="R48">
        <v>305.05</v>
      </c>
      <c r="S48">
        <v>339.53</v>
      </c>
      <c r="T48">
        <v>13.90930777</v>
      </c>
      <c r="U48" s="1">
        <v>17398.38</v>
      </c>
      <c r="V48" s="1">
        <v>1938.68</v>
      </c>
      <c r="W48">
        <v>1.0752815000000001E-2</v>
      </c>
      <c r="X48">
        <v>1.0681691E-2</v>
      </c>
      <c r="Y48">
        <v>6.9358659999999997E-3</v>
      </c>
      <c r="Z48">
        <v>1.4246023999999999E-2</v>
      </c>
      <c r="AA48">
        <v>4.1865590000000003E-3</v>
      </c>
      <c r="AB48">
        <v>1.9298458000000001E-2</v>
      </c>
      <c r="AC48">
        <v>5.0611700000000003E-3</v>
      </c>
      <c r="AD48">
        <v>1.7442579999999999E-2</v>
      </c>
    </row>
    <row r="49" spans="1:30" x14ac:dyDescent="0.35">
      <c r="A49" t="s">
        <v>82</v>
      </c>
      <c r="B49" t="s">
        <v>31</v>
      </c>
      <c r="C49" t="s">
        <v>32</v>
      </c>
      <c r="D49" s="1">
        <v>1847549</v>
      </c>
      <c r="E49" s="1">
        <v>1369033.81</v>
      </c>
      <c r="F49" s="1">
        <v>480362.74</v>
      </c>
      <c r="G49">
        <v>888671.06900000002</v>
      </c>
      <c r="H49">
        <v>820.4</v>
      </c>
      <c r="I49">
        <v>820.63</v>
      </c>
      <c r="J49">
        <v>779.33</v>
      </c>
      <c r="K49">
        <v>859.15</v>
      </c>
      <c r="L49">
        <v>44.404929950000003</v>
      </c>
      <c r="M49">
        <v>541.13</v>
      </c>
      <c r="N49">
        <v>513.46</v>
      </c>
      <c r="O49">
        <v>568.59</v>
      </c>
      <c r="P49">
        <v>29.28880612</v>
      </c>
      <c r="Q49">
        <v>279.27999999999997</v>
      </c>
      <c r="R49">
        <v>261.08999999999997</v>
      </c>
      <c r="S49">
        <v>296.56</v>
      </c>
      <c r="T49">
        <v>15.11612384</v>
      </c>
      <c r="U49" s="1">
        <v>5883.5</v>
      </c>
      <c r="V49" s="1">
        <v>10884.48</v>
      </c>
      <c r="W49">
        <v>1.224804E-2</v>
      </c>
      <c r="X49">
        <v>1.1991332E-2</v>
      </c>
      <c r="Y49">
        <v>7.9129930000000001E-3</v>
      </c>
      <c r="Z49">
        <v>1.6054259000000001E-2</v>
      </c>
      <c r="AA49">
        <v>4.0330629999999999E-3</v>
      </c>
      <c r="AB49">
        <v>2.4601327999999999E-2</v>
      </c>
      <c r="AC49">
        <v>5.340058E-3</v>
      </c>
      <c r="AD49">
        <v>2.1197783000000001E-2</v>
      </c>
    </row>
    <row r="50" spans="1:30" x14ac:dyDescent="0.35">
      <c r="A50" t="s">
        <v>83</v>
      </c>
      <c r="B50" t="s">
        <v>31</v>
      </c>
      <c r="C50" t="s">
        <v>34</v>
      </c>
      <c r="D50" s="1">
        <v>2480244.5</v>
      </c>
      <c r="E50" s="1">
        <v>1393897.41</v>
      </c>
      <c r="F50" s="1">
        <v>669666.02</v>
      </c>
      <c r="G50">
        <v>724231.39399999997</v>
      </c>
      <c r="H50">
        <v>733.62</v>
      </c>
      <c r="I50">
        <v>733.94</v>
      </c>
      <c r="J50">
        <v>701.3</v>
      </c>
      <c r="K50">
        <v>762.21</v>
      </c>
      <c r="L50">
        <v>29.57842561</v>
      </c>
      <c r="M50">
        <v>484.11</v>
      </c>
      <c r="N50">
        <v>463.12</v>
      </c>
      <c r="O50">
        <v>503.63</v>
      </c>
      <c r="P50">
        <v>19.518642400000001</v>
      </c>
      <c r="Q50">
        <v>249.51</v>
      </c>
      <c r="R50">
        <v>235.14</v>
      </c>
      <c r="S50">
        <v>263.58999999999997</v>
      </c>
      <c r="T50">
        <v>10.059783210000001</v>
      </c>
      <c r="U50" s="1">
        <v>7207.71</v>
      </c>
      <c r="V50" s="1">
        <v>7795</v>
      </c>
      <c r="W50">
        <v>1.0763137000000001E-2</v>
      </c>
      <c r="X50">
        <v>1.0683882E-2</v>
      </c>
      <c r="Y50">
        <v>6.9362959999999998E-3</v>
      </c>
      <c r="Z50">
        <v>1.4241218E-2</v>
      </c>
      <c r="AA50">
        <v>4.2492629999999997E-3</v>
      </c>
      <c r="AB50">
        <v>1.9331860999999999E-2</v>
      </c>
      <c r="AC50">
        <v>5.0655459999999998E-3</v>
      </c>
      <c r="AD50">
        <v>1.7439944999999998E-2</v>
      </c>
    </row>
    <row r="51" spans="1:30" x14ac:dyDescent="0.35">
      <c r="A51" t="s">
        <v>84</v>
      </c>
      <c r="B51" t="s">
        <v>31</v>
      </c>
      <c r="C51" t="s">
        <v>32</v>
      </c>
      <c r="D51" s="1">
        <v>2484788.5</v>
      </c>
      <c r="E51" s="1">
        <v>1105482.3999999999</v>
      </c>
      <c r="F51" s="1">
        <v>223630.97</v>
      </c>
      <c r="G51">
        <v>881851.43870000006</v>
      </c>
      <c r="H51">
        <v>661.84</v>
      </c>
      <c r="I51">
        <v>661.73</v>
      </c>
      <c r="J51">
        <v>628.17999999999995</v>
      </c>
      <c r="K51">
        <v>695.88</v>
      </c>
      <c r="L51">
        <v>26.63583362</v>
      </c>
      <c r="M51">
        <v>436.94</v>
      </c>
      <c r="N51">
        <v>414.46</v>
      </c>
      <c r="O51">
        <v>459.33</v>
      </c>
      <c r="P51">
        <v>17.584756280000001</v>
      </c>
      <c r="Q51">
        <v>224.9</v>
      </c>
      <c r="R51">
        <v>211.27</v>
      </c>
      <c r="S51">
        <v>239.63</v>
      </c>
      <c r="T51">
        <v>9.0510773370000006</v>
      </c>
      <c r="U51" s="1">
        <v>2736.88</v>
      </c>
      <c r="V51" s="1">
        <v>10792.4</v>
      </c>
      <c r="W51">
        <v>1.2238346000000001E-2</v>
      </c>
      <c r="X51">
        <v>1.1990852999999999E-2</v>
      </c>
      <c r="Y51">
        <v>7.9261120000000008E-3</v>
      </c>
      <c r="Z51">
        <v>1.5988062000000001E-2</v>
      </c>
      <c r="AA51">
        <v>4.088927E-3</v>
      </c>
      <c r="AB51">
        <v>2.5018518999999999E-2</v>
      </c>
      <c r="AC51">
        <v>5.3566430000000003E-3</v>
      </c>
      <c r="AD51">
        <v>2.1114489E-2</v>
      </c>
    </row>
    <row r="52" spans="1:30" x14ac:dyDescent="0.35">
      <c r="A52" t="s">
        <v>85</v>
      </c>
      <c r="B52" t="s">
        <v>39</v>
      </c>
      <c r="C52" t="s">
        <v>55</v>
      </c>
      <c r="D52" s="1">
        <v>5105525.5</v>
      </c>
      <c r="E52" s="1">
        <v>1037442.78</v>
      </c>
      <c r="F52" s="1">
        <v>867939.34</v>
      </c>
      <c r="G52">
        <v>169503.4466</v>
      </c>
      <c r="H52">
        <v>631.19000000000005</v>
      </c>
      <c r="I52">
        <v>631.35</v>
      </c>
      <c r="J52">
        <v>596.28</v>
      </c>
      <c r="K52">
        <v>667.19</v>
      </c>
      <c r="L52">
        <v>12.362928220000001</v>
      </c>
      <c r="M52">
        <v>416.62</v>
      </c>
      <c r="N52">
        <v>392.55</v>
      </c>
      <c r="O52">
        <v>441.13</v>
      </c>
      <c r="P52">
        <v>8.1601129029999999</v>
      </c>
      <c r="Q52">
        <v>214.58</v>
      </c>
      <c r="R52">
        <v>200.57</v>
      </c>
      <c r="S52">
        <v>229.05</v>
      </c>
      <c r="T52">
        <v>4.2028153159999997</v>
      </c>
      <c r="U52" s="1">
        <v>10791.88</v>
      </c>
      <c r="V52" s="1">
        <v>2107.59</v>
      </c>
      <c r="W52">
        <v>1.2433911000000001E-2</v>
      </c>
      <c r="X52">
        <v>1.2079169000000001E-2</v>
      </c>
      <c r="Y52">
        <v>8.0503650000000003E-3</v>
      </c>
      <c r="Z52">
        <v>1.6250596999999999E-2</v>
      </c>
      <c r="AA52">
        <v>3.9019900000000001E-3</v>
      </c>
      <c r="AB52">
        <v>2.5741024000000001E-2</v>
      </c>
      <c r="AC52">
        <v>5.3250499999999996E-3</v>
      </c>
      <c r="AD52">
        <v>2.1854097999999999E-2</v>
      </c>
    </row>
    <row r="53" spans="1:30" x14ac:dyDescent="0.35">
      <c r="A53" t="s">
        <v>86</v>
      </c>
      <c r="B53" t="s">
        <v>31</v>
      </c>
      <c r="C53" t="s">
        <v>34</v>
      </c>
      <c r="D53" s="1">
        <v>1273588</v>
      </c>
      <c r="E53" s="1">
        <v>1007280.75</v>
      </c>
      <c r="F53" s="1">
        <v>751416.92</v>
      </c>
      <c r="G53">
        <v>255863.82920000001</v>
      </c>
      <c r="H53">
        <v>529.74</v>
      </c>
      <c r="I53">
        <v>529.51</v>
      </c>
      <c r="J53">
        <v>506.56</v>
      </c>
      <c r="K53">
        <v>551.75</v>
      </c>
      <c r="L53">
        <v>41.594108169999998</v>
      </c>
      <c r="M53">
        <v>349.71</v>
      </c>
      <c r="N53">
        <v>334.99</v>
      </c>
      <c r="O53">
        <v>365</v>
      </c>
      <c r="P53">
        <v>27.458932220000001</v>
      </c>
      <c r="Q53">
        <v>180.02</v>
      </c>
      <c r="R53">
        <v>169.82</v>
      </c>
      <c r="S53">
        <v>190.35</v>
      </c>
      <c r="T53">
        <v>14.13517596</v>
      </c>
      <c r="U53" s="1">
        <v>8077.95</v>
      </c>
      <c r="V53" s="1">
        <v>2750.61</v>
      </c>
      <c r="W53">
        <v>1.0750291E-2</v>
      </c>
      <c r="X53">
        <v>1.0684948999999999E-2</v>
      </c>
      <c r="Y53">
        <v>6.9361249999999996E-3</v>
      </c>
      <c r="Z53">
        <v>1.4237345E-2</v>
      </c>
      <c r="AA53">
        <v>4.279326E-3</v>
      </c>
      <c r="AB53">
        <v>1.9208943999999999E-2</v>
      </c>
      <c r="AC53">
        <v>5.0621599999999996E-3</v>
      </c>
      <c r="AD53">
        <v>1.7431843999999998E-2</v>
      </c>
    </row>
    <row r="54" spans="1:30" x14ac:dyDescent="0.35">
      <c r="A54" t="s">
        <v>87</v>
      </c>
      <c r="B54" t="s">
        <v>31</v>
      </c>
      <c r="C54" t="s">
        <v>34</v>
      </c>
      <c r="D54" s="1">
        <v>1230506</v>
      </c>
      <c r="E54" s="1">
        <v>975176.01</v>
      </c>
      <c r="F54" s="1">
        <v>922879.5</v>
      </c>
      <c r="G54">
        <v>52296.504999999997</v>
      </c>
      <c r="H54">
        <v>512.73</v>
      </c>
      <c r="I54">
        <v>512.6</v>
      </c>
      <c r="J54">
        <v>491.75</v>
      </c>
      <c r="K54">
        <v>534.46</v>
      </c>
      <c r="L54">
        <v>41.66788674</v>
      </c>
      <c r="M54">
        <v>338.25</v>
      </c>
      <c r="N54">
        <v>324.05</v>
      </c>
      <c r="O54">
        <v>353.76</v>
      </c>
      <c r="P54">
        <v>27.48899303</v>
      </c>
      <c r="Q54">
        <v>174.47</v>
      </c>
      <c r="R54">
        <v>164.96</v>
      </c>
      <c r="S54">
        <v>184.28</v>
      </c>
      <c r="T54">
        <v>14.178893710000001</v>
      </c>
      <c r="U54" s="1">
        <v>9916.27</v>
      </c>
      <c r="V54">
        <v>561.91999999999996</v>
      </c>
      <c r="W54">
        <v>1.0744920999999999E-2</v>
      </c>
      <c r="X54">
        <v>1.0679241000000001E-2</v>
      </c>
      <c r="Y54">
        <v>6.9319259999999997E-3</v>
      </c>
      <c r="Z54">
        <v>1.4230062999999999E-2</v>
      </c>
      <c r="AA54">
        <v>4.3049509999999996E-3</v>
      </c>
      <c r="AB54">
        <v>1.9312401E-2</v>
      </c>
      <c r="AC54">
        <v>5.0535420000000003E-3</v>
      </c>
      <c r="AD54">
        <v>1.7409642999999999E-2</v>
      </c>
    </row>
    <row r="55" spans="1:30" x14ac:dyDescent="0.35">
      <c r="A55" t="s">
        <v>88</v>
      </c>
      <c r="B55" t="s">
        <v>31</v>
      </c>
      <c r="C55" t="s">
        <v>34</v>
      </c>
      <c r="D55" s="1">
        <v>1152943.5</v>
      </c>
      <c r="E55" s="1">
        <v>688422.56</v>
      </c>
      <c r="F55" s="1">
        <v>242118.14</v>
      </c>
      <c r="G55">
        <v>446304.4289</v>
      </c>
      <c r="H55">
        <v>362.19</v>
      </c>
      <c r="I55">
        <v>362.01</v>
      </c>
      <c r="J55">
        <v>346.97</v>
      </c>
      <c r="K55">
        <v>376.89</v>
      </c>
      <c r="L55">
        <v>31.41458935</v>
      </c>
      <c r="M55">
        <v>238.82</v>
      </c>
      <c r="N55">
        <v>228.29</v>
      </c>
      <c r="O55">
        <v>248.85</v>
      </c>
      <c r="P55">
        <v>20.713729050000001</v>
      </c>
      <c r="Q55">
        <v>123.37</v>
      </c>
      <c r="R55">
        <v>116.8</v>
      </c>
      <c r="S55">
        <v>130</v>
      </c>
      <c r="T55">
        <v>10.70086029</v>
      </c>
      <c r="U55" s="1">
        <v>2604.09</v>
      </c>
      <c r="V55" s="1">
        <v>4800.2</v>
      </c>
      <c r="W55">
        <v>1.0755437E-2</v>
      </c>
      <c r="X55">
        <v>1.0661858999999999E-2</v>
      </c>
      <c r="Y55">
        <v>6.9392309999999997E-3</v>
      </c>
      <c r="Z55">
        <v>1.4253068000000001E-2</v>
      </c>
      <c r="AA55">
        <v>4.2145760000000003E-3</v>
      </c>
      <c r="AB55">
        <v>1.9258187999999999E-2</v>
      </c>
      <c r="AC55">
        <v>5.0582429999999996E-3</v>
      </c>
      <c r="AD55">
        <v>1.7396680000000001E-2</v>
      </c>
    </row>
    <row r="56" spans="1:30" x14ac:dyDescent="0.35">
      <c r="A56" t="s">
        <v>89</v>
      </c>
      <c r="B56" t="s">
        <v>31</v>
      </c>
      <c r="C56" t="s">
        <v>34</v>
      </c>
      <c r="D56" s="1">
        <v>850387</v>
      </c>
      <c r="E56" s="1">
        <v>546798.84</v>
      </c>
      <c r="F56" s="1">
        <v>255116.1</v>
      </c>
      <c r="G56">
        <v>291682.74099999998</v>
      </c>
      <c r="H56">
        <v>288.06</v>
      </c>
      <c r="I56">
        <v>288.19</v>
      </c>
      <c r="J56">
        <v>277.01</v>
      </c>
      <c r="K56">
        <v>299.41000000000003</v>
      </c>
      <c r="L56">
        <v>33.874024570000003</v>
      </c>
      <c r="M56">
        <v>190.04</v>
      </c>
      <c r="N56">
        <v>181.9</v>
      </c>
      <c r="O56">
        <v>198.41</v>
      </c>
      <c r="P56">
        <v>22.347869360000001</v>
      </c>
      <c r="Q56">
        <v>98.02</v>
      </c>
      <c r="R56">
        <v>92.86</v>
      </c>
      <c r="S56">
        <v>103.27</v>
      </c>
      <c r="T56">
        <v>11.526155210000001</v>
      </c>
      <c r="U56" s="1">
        <v>2744.41</v>
      </c>
      <c r="V56" s="1">
        <v>3137.77</v>
      </c>
      <c r="W56">
        <v>1.0757483999999999E-2</v>
      </c>
      <c r="X56">
        <v>1.0677292999999999E-2</v>
      </c>
      <c r="Y56">
        <v>6.939438E-3</v>
      </c>
      <c r="Z56">
        <v>1.4273311E-2</v>
      </c>
      <c r="AA56">
        <v>4.2393489999999999E-3</v>
      </c>
      <c r="AB56">
        <v>1.9250131E-2</v>
      </c>
      <c r="AC56">
        <v>5.0639259999999998E-3</v>
      </c>
      <c r="AD56">
        <v>1.7394531000000001E-2</v>
      </c>
    </row>
    <row r="57" spans="1:30" x14ac:dyDescent="0.35">
      <c r="A57" t="s">
        <v>90</v>
      </c>
      <c r="B57" t="s">
        <v>39</v>
      </c>
      <c r="C57" t="s">
        <v>40</v>
      </c>
      <c r="D57" s="1">
        <v>826353</v>
      </c>
      <c r="E57" s="1">
        <v>627780.37</v>
      </c>
      <c r="F57" s="1">
        <v>603237.68999999994</v>
      </c>
      <c r="G57">
        <v>24542.684099999999</v>
      </c>
      <c r="H57">
        <v>253.47</v>
      </c>
      <c r="I57">
        <v>253.72</v>
      </c>
      <c r="J57">
        <v>239.97</v>
      </c>
      <c r="K57">
        <v>266.88</v>
      </c>
      <c r="L57">
        <v>30.673263129999999</v>
      </c>
      <c r="M57">
        <v>167.33</v>
      </c>
      <c r="N57">
        <v>158.22</v>
      </c>
      <c r="O57">
        <v>176.52</v>
      </c>
      <c r="P57">
        <v>20.24964117</v>
      </c>
      <c r="Q57">
        <v>86.14</v>
      </c>
      <c r="R57">
        <v>80.81</v>
      </c>
      <c r="S57">
        <v>91.69</v>
      </c>
      <c r="T57">
        <v>10.42362196</v>
      </c>
      <c r="U57" s="1">
        <v>4978.79</v>
      </c>
      <c r="V57">
        <v>202.56</v>
      </c>
      <c r="W57">
        <v>8.2534389999999996E-3</v>
      </c>
      <c r="X57">
        <v>8.0485299999999999E-3</v>
      </c>
      <c r="Y57">
        <v>5.3266729999999997E-3</v>
      </c>
      <c r="Z57">
        <v>1.0798044E-2</v>
      </c>
      <c r="AA57">
        <v>2.6688129999999999E-3</v>
      </c>
      <c r="AB57">
        <v>1.7309683999999999E-2</v>
      </c>
      <c r="AC57">
        <v>3.554022E-3</v>
      </c>
      <c r="AD57">
        <v>1.4476747E-2</v>
      </c>
    </row>
    <row r="58" spans="1:30" x14ac:dyDescent="0.35">
      <c r="A58" t="s">
        <v>91</v>
      </c>
      <c r="B58" t="s">
        <v>39</v>
      </c>
      <c r="C58" t="s">
        <v>55</v>
      </c>
      <c r="D58" s="1">
        <v>411105.5</v>
      </c>
      <c r="E58" s="1">
        <v>248801.05</v>
      </c>
      <c r="F58" s="1">
        <v>217885.92</v>
      </c>
      <c r="G58">
        <v>30915.133600000001</v>
      </c>
      <c r="H58">
        <v>151.13999999999999</v>
      </c>
      <c r="I58">
        <v>151.19999999999999</v>
      </c>
      <c r="J58">
        <v>143.12</v>
      </c>
      <c r="K58">
        <v>159.43</v>
      </c>
      <c r="L58">
        <v>36.765173400000002</v>
      </c>
      <c r="M58">
        <v>99.69</v>
      </c>
      <c r="N58">
        <v>94.1</v>
      </c>
      <c r="O58">
        <v>105.52</v>
      </c>
      <c r="P58">
        <v>24.249367159999998</v>
      </c>
      <c r="Q58">
        <v>51.45</v>
      </c>
      <c r="R58">
        <v>48.1</v>
      </c>
      <c r="S58">
        <v>55.06</v>
      </c>
      <c r="T58">
        <v>12.51580624</v>
      </c>
      <c r="U58" s="1">
        <v>2704.37</v>
      </c>
      <c r="V58">
        <v>383.71</v>
      </c>
      <c r="W58">
        <v>1.2411853E-2</v>
      </c>
      <c r="X58">
        <v>1.208308E-2</v>
      </c>
      <c r="Y58">
        <v>8.0349029999999995E-3</v>
      </c>
      <c r="Z58">
        <v>1.6220935999999998E-2</v>
      </c>
      <c r="AA58">
        <v>3.9554200000000003E-3</v>
      </c>
      <c r="AB58">
        <v>2.5845073999999999E-2</v>
      </c>
      <c r="AC58">
        <v>5.3146089999999997E-3</v>
      </c>
      <c r="AD58">
        <v>2.1777764000000002E-2</v>
      </c>
    </row>
    <row r="59" spans="1:30" x14ac:dyDescent="0.35">
      <c r="A59" t="s">
        <v>92</v>
      </c>
      <c r="B59" t="s">
        <v>31</v>
      </c>
      <c r="C59" t="s">
        <v>32</v>
      </c>
      <c r="D59" s="1">
        <v>230871.5</v>
      </c>
      <c r="E59" s="1">
        <v>199288.28</v>
      </c>
      <c r="F59" s="1">
        <v>55409.16</v>
      </c>
      <c r="G59">
        <v>143879.1188</v>
      </c>
      <c r="H59">
        <v>119.42</v>
      </c>
      <c r="I59">
        <v>119.46</v>
      </c>
      <c r="J59">
        <v>113.55</v>
      </c>
      <c r="K59">
        <v>125.39</v>
      </c>
      <c r="L59">
        <v>51.727820889999997</v>
      </c>
      <c r="M59">
        <v>78.84</v>
      </c>
      <c r="N59">
        <v>74.75</v>
      </c>
      <c r="O59">
        <v>82.79</v>
      </c>
      <c r="P59">
        <v>34.149443130000002</v>
      </c>
      <c r="Q59">
        <v>40.58</v>
      </c>
      <c r="R59">
        <v>37.869999999999997</v>
      </c>
      <c r="S59">
        <v>43.15</v>
      </c>
      <c r="T59">
        <v>17.578377759999999</v>
      </c>
      <c r="U59">
        <v>678.38</v>
      </c>
      <c r="V59" s="1">
        <v>1761.53</v>
      </c>
      <c r="W59">
        <v>1.2243108000000001E-2</v>
      </c>
      <c r="X59">
        <v>1.1979450000000001E-2</v>
      </c>
      <c r="Y59">
        <v>7.9314090000000004E-3</v>
      </c>
      <c r="Z59">
        <v>1.6021298E-2</v>
      </c>
      <c r="AA59">
        <v>4.0925629999999996E-3</v>
      </c>
      <c r="AB59">
        <v>2.4930915000000001E-2</v>
      </c>
      <c r="AC59">
        <v>5.3567570000000002E-3</v>
      </c>
      <c r="AD59">
        <v>2.1144962E-2</v>
      </c>
    </row>
    <row r="60" spans="1:30" x14ac:dyDescent="0.35">
      <c r="A60" t="s">
        <v>93</v>
      </c>
      <c r="B60" t="s">
        <v>39</v>
      </c>
      <c r="C60" t="s">
        <v>40</v>
      </c>
      <c r="D60" s="1">
        <v>628886</v>
      </c>
      <c r="E60" s="1">
        <v>280231.59999999998</v>
      </c>
      <c r="F60" s="1">
        <v>213821.24</v>
      </c>
      <c r="G60">
        <v>66410.361600000004</v>
      </c>
      <c r="H60">
        <v>113.12</v>
      </c>
      <c r="I60">
        <v>113.13</v>
      </c>
      <c r="J60">
        <v>107.48</v>
      </c>
      <c r="K60">
        <v>119.34</v>
      </c>
      <c r="L60">
        <v>17.987513960000001</v>
      </c>
      <c r="M60">
        <v>74.63</v>
      </c>
      <c r="N60">
        <v>70.540000000000006</v>
      </c>
      <c r="O60">
        <v>78.7</v>
      </c>
      <c r="P60">
        <v>11.86716655</v>
      </c>
      <c r="Q60">
        <v>38.49</v>
      </c>
      <c r="R60">
        <v>35.94</v>
      </c>
      <c r="S60">
        <v>40.99</v>
      </c>
      <c r="T60">
        <v>6.1203474099999999</v>
      </c>
      <c r="U60" s="1">
        <v>1764.51</v>
      </c>
      <c r="V60">
        <v>548.04</v>
      </c>
      <c r="W60">
        <v>8.2522340000000007E-3</v>
      </c>
      <c r="X60">
        <v>8.078712E-3</v>
      </c>
      <c r="Y60">
        <v>5.3372649999999999E-3</v>
      </c>
      <c r="Z60">
        <v>1.0779222999999999E-2</v>
      </c>
      <c r="AA60">
        <v>2.6618940000000002E-3</v>
      </c>
      <c r="AB60">
        <v>1.7164493999999999E-2</v>
      </c>
      <c r="AC60">
        <v>3.554172E-3</v>
      </c>
      <c r="AD60">
        <v>1.4421843E-2</v>
      </c>
    </row>
    <row r="61" spans="1:30" x14ac:dyDescent="0.35">
      <c r="A61" t="s">
        <v>94</v>
      </c>
      <c r="B61" t="s">
        <v>31</v>
      </c>
      <c r="C61" t="s">
        <v>34</v>
      </c>
      <c r="D61" s="1">
        <v>127950.5</v>
      </c>
      <c r="E61" s="1">
        <v>89450.19</v>
      </c>
      <c r="F61" s="1">
        <v>52459.71</v>
      </c>
      <c r="G61">
        <v>36990.489549999998</v>
      </c>
      <c r="H61">
        <v>47.11</v>
      </c>
      <c r="I61">
        <v>47.12</v>
      </c>
      <c r="J61">
        <v>45.26</v>
      </c>
      <c r="K61">
        <v>48.98</v>
      </c>
      <c r="L61">
        <v>36.81618615</v>
      </c>
      <c r="M61">
        <v>31.1</v>
      </c>
      <c r="N61">
        <v>29.85</v>
      </c>
      <c r="O61">
        <v>32.380000000000003</v>
      </c>
      <c r="P61">
        <v>24.304556179999999</v>
      </c>
      <c r="Q61">
        <v>16.010000000000002</v>
      </c>
      <c r="R61">
        <v>15.11</v>
      </c>
      <c r="S61">
        <v>16.86</v>
      </c>
      <c r="T61">
        <v>12.51162997</v>
      </c>
      <c r="U61">
        <v>564.72</v>
      </c>
      <c r="V61">
        <v>398.2</v>
      </c>
      <c r="W61">
        <v>1.0764823E-2</v>
      </c>
      <c r="X61">
        <v>1.0703813E-2</v>
      </c>
      <c r="Y61">
        <v>6.9467979999999997E-3</v>
      </c>
      <c r="Z61">
        <v>1.4271624E-2</v>
      </c>
      <c r="AA61">
        <v>4.2409759999999996E-3</v>
      </c>
      <c r="AB61">
        <v>1.9296832E-2</v>
      </c>
      <c r="AC61">
        <v>5.0545640000000001E-3</v>
      </c>
      <c r="AD61">
        <v>1.7417208999999999E-2</v>
      </c>
    </row>
    <row r="62" spans="1:30" x14ac:dyDescent="0.35">
      <c r="A62" t="s">
        <v>96</v>
      </c>
      <c r="D62" s="1">
        <f>SUM(D2:D61)</f>
        <v>1580509315</v>
      </c>
      <c r="E62" s="1">
        <f>SUM(E2:E61)</f>
        <v>1056572766.8299999</v>
      </c>
      <c r="F62" s="1">
        <f t="shared" ref="F62:G62" si="0">SUM(F2:F61)</f>
        <v>710057535.88000035</v>
      </c>
      <c r="G62" s="1">
        <f t="shared" si="0"/>
        <v>346515231.02265006</v>
      </c>
      <c r="H62" s="1">
        <f>SUM(H2:H61)</f>
        <v>575298.30999999982</v>
      </c>
      <c r="I62" s="1">
        <f t="shared" ref="I62:O62" si="1">SUM(I2:I61)</f>
        <v>575198.39999999979</v>
      </c>
      <c r="J62" s="1">
        <f t="shared" si="1"/>
        <v>548947.9700000002</v>
      </c>
      <c r="K62" s="1">
        <f t="shared" si="1"/>
        <v>602596.68999999971</v>
      </c>
      <c r="L62" s="1">
        <f>(H62/D62)*100000</f>
        <v>36.399552001374936</v>
      </c>
      <c r="M62" s="1">
        <f t="shared" si="1"/>
        <v>379644.82999999996</v>
      </c>
      <c r="N62" s="1">
        <f t="shared" si="1"/>
        <v>361792.34999999986</v>
      </c>
      <c r="O62" s="1">
        <f t="shared" si="1"/>
        <v>398308.52999999997</v>
      </c>
      <c r="P62" s="1">
        <f>M62/D62*100000</f>
        <v>24.020410787645371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tungiasis_country_summary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Alistair Antonopoulos</cp:lastModifiedBy>
  <dcterms:created xsi:type="dcterms:W3CDTF">2026-05-18T14:23:26Z</dcterms:created>
  <dcterms:modified xsi:type="dcterms:W3CDTF">2026-07-10T11:33:04Z</dcterms:modified>
</cp:coreProperties>
</file>