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ne Health Advances\"/>
    </mc:Choice>
  </mc:AlternateContent>
  <bookViews>
    <workbookView xWindow="0" yWindow="0" windowWidth="23040" windowHeight="9145"/>
  </bookViews>
  <sheets>
    <sheet name="Table S1" sheetId="3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8" i="3" l="1"/>
  <c r="AE16" i="3"/>
  <c r="AF16" i="3"/>
  <c r="AB5" i="3"/>
  <c r="AB6" i="3"/>
  <c r="AB7" i="3"/>
  <c r="AB8" i="3"/>
  <c r="AB10" i="3"/>
  <c r="AB14" i="3"/>
  <c r="AB15" i="3"/>
  <c r="AA16" i="3"/>
  <c r="AB16" i="3"/>
  <c r="S16" i="3"/>
  <c r="O16" i="3"/>
  <c r="W16" i="3"/>
  <c r="AI16" i="3"/>
  <c r="X16" i="3"/>
  <c r="T16" i="3"/>
  <c r="P16" i="3"/>
  <c r="K16" i="3"/>
  <c r="L16" i="3"/>
  <c r="G16" i="3"/>
  <c r="H16" i="3"/>
  <c r="C16" i="3"/>
  <c r="B16" i="3"/>
  <c r="D16" i="3"/>
  <c r="X15" i="3"/>
  <c r="T15" i="3"/>
  <c r="L15" i="3"/>
  <c r="H15" i="3"/>
  <c r="D15" i="3"/>
  <c r="L14" i="3"/>
  <c r="H14" i="3"/>
  <c r="D14" i="3"/>
  <c r="X13" i="3"/>
  <c r="L13" i="3"/>
  <c r="H13" i="3"/>
  <c r="D13" i="3"/>
  <c r="T12" i="3"/>
  <c r="L12" i="3"/>
  <c r="H12" i="3"/>
  <c r="D12" i="3"/>
  <c r="T11" i="3"/>
  <c r="P11" i="3"/>
  <c r="L11" i="3"/>
  <c r="H11" i="3"/>
  <c r="D11" i="3"/>
  <c r="X10" i="3"/>
  <c r="T10" i="3"/>
  <c r="P10" i="3"/>
  <c r="L10" i="3"/>
  <c r="H10" i="3"/>
  <c r="D10" i="3"/>
  <c r="T9" i="3"/>
  <c r="P9" i="3"/>
  <c r="L9" i="3"/>
  <c r="H9" i="3"/>
  <c r="D9" i="3"/>
  <c r="X8" i="3"/>
  <c r="T8" i="3"/>
  <c r="P8" i="3"/>
  <c r="L8" i="3"/>
  <c r="H8" i="3"/>
  <c r="D8" i="3"/>
  <c r="X7" i="3"/>
  <c r="P7" i="3"/>
  <c r="L7" i="3"/>
  <c r="H7" i="3"/>
  <c r="D7" i="3"/>
  <c r="X6" i="3"/>
  <c r="T6" i="3"/>
  <c r="P6" i="3"/>
  <c r="L6" i="3"/>
  <c r="H6" i="3"/>
  <c r="D6" i="3"/>
  <c r="X5" i="3"/>
  <c r="T5" i="3"/>
  <c r="P5" i="3"/>
  <c r="L5" i="3"/>
  <c r="H5" i="3"/>
  <c r="D5" i="3"/>
  <c r="X4" i="3"/>
  <c r="T4" i="3"/>
  <c r="P4" i="3"/>
  <c r="L4" i="3"/>
  <c r="H4" i="3"/>
  <c r="D4" i="3"/>
</calcChain>
</file>

<file path=xl/sharedStrings.xml><?xml version="1.0" encoding="utf-8"?>
<sst xmlns="http://schemas.openxmlformats.org/spreadsheetml/2006/main" count="105" uniqueCount="29">
  <si>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</si>
  <si>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</si>
  <si>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</si>
  <si>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</si>
  <si>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</si>
  <si>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</si>
  <si>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</si>
  <si>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</si>
  <si>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</si>
  <si>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</si>
  <si>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</si>
  <si>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</si>
  <si>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Dog</t>
    <phoneticPr fontId="1" type="noConversion"/>
  </si>
  <si>
    <t>Cattle</t>
    <phoneticPr fontId="1" type="noConversion"/>
  </si>
  <si>
    <t>Cat</t>
    <phoneticPr fontId="1" type="noConversion"/>
  </si>
  <si>
    <t>Duck</t>
    <phoneticPr fontId="1" type="noConversion"/>
  </si>
  <si>
    <t>Donkey</t>
    <phoneticPr fontId="1" type="noConversion"/>
  </si>
  <si>
    <t>Fly</t>
    <phoneticPr fontId="1" type="noConversion"/>
  </si>
  <si>
    <t>-</t>
    <phoneticPr fontId="1" type="noConversion"/>
  </si>
  <si>
    <t>Sheep</t>
    <phoneticPr fontId="1" type="noConversion"/>
  </si>
  <si>
    <t>Pig</t>
    <phoneticPr fontId="1" type="noConversion"/>
  </si>
  <si>
    <t>Total</t>
    <phoneticPr fontId="1" type="noConversion"/>
  </si>
  <si>
    <t>Village</t>
    <phoneticPr fontId="1" type="noConversion"/>
  </si>
  <si>
    <t xml:space="preserve">Prevalence </t>
    <phoneticPr fontId="1" type="noConversion"/>
  </si>
  <si>
    <t>Chicken</t>
    <phoneticPr fontId="1" type="noConversion"/>
  </si>
  <si>
    <t>No. of ESBL-Ec</t>
    <phoneticPr fontId="1" type="noConversion"/>
  </si>
  <si>
    <t>No. of sample</t>
    <phoneticPr fontId="1" type="noConversion"/>
  </si>
  <si>
    <t>No. of sample</t>
    <phoneticPr fontId="1" type="noConversion"/>
  </si>
  <si>
    <r>
      <t>Tbale S1. The distribution of collected samples, the number and prevalence of extended-spectrum β-lactamase-producing</t>
    </r>
    <r>
      <rPr>
        <i/>
        <sz val="11"/>
        <color theme="1"/>
        <rFont val="Times New Roman"/>
        <family val="1"/>
      </rPr>
      <t xml:space="preserve"> Escherichia coli </t>
    </r>
    <r>
      <rPr>
        <sz val="11"/>
        <color theme="1"/>
        <rFont val="Times New Roman"/>
        <family val="1"/>
      </rPr>
      <t>(ESBL-Ec) isolates recovered from different backyard animals in 12 villages.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</si>
</sst>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 tint="0.3999755851924192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0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abSelected="1" zoomScaleNormal="100" workbookViewId="0">
      <selection activeCell="D3" sqref="D3"/>
    </sheetView>
  </sheetViews>
  <sheetFormatPr defaultColWidth="8.6484375" defaultRowHeight="14.5" x14ac:dyDescent="0.65"/>
  <cols>
    <col min="1" max="1" width="8.6484375" style="1"/>
    <col min="2" max="2" width="9.21484375" style="1" bestFit="1" customWidth="1"/>
    <col min="3" max="3" width="8.6484375" style="1"/>
    <col min="4" max="4" width="9.6484375" style="1" customWidth="1"/>
    <col min="5" max="5" width="2.21484375" style="1" customWidth="1"/>
    <col min="6" max="6" width="9.21484375" style="1" bestFit="1" customWidth="1"/>
    <col min="7" max="7" width="8.6484375" style="1"/>
    <col min="8" max="8" width="9.0859375" style="1" customWidth="1"/>
    <col min="9" max="9" width="2.21484375" style="1" customWidth="1"/>
    <col min="10" max="11" width="8.6484375" style="1"/>
    <col min="12" max="12" width="9.6484375" style="1" customWidth="1"/>
    <col min="13" max="13" width="2.21484375" style="1" customWidth="1"/>
    <col min="14" max="15" width="8.6484375" style="1"/>
    <col min="16" max="16" width="9.43359375" style="1" customWidth="1"/>
    <col min="17" max="17" width="2.21484375" style="1" customWidth="1"/>
    <col min="18" max="18" width="8.6484375" style="1"/>
    <col min="19" max="19" width="8.5625" style="1" customWidth="1"/>
    <col min="20" max="20" width="9.5625" style="1" customWidth="1"/>
    <col min="21" max="21" width="2.21484375" style="1" customWidth="1"/>
    <col min="22" max="23" width="8.6484375" style="1"/>
    <col min="24" max="24" width="9.0859375" style="1" customWidth="1"/>
    <col min="25" max="25" width="2.21484375" style="1" customWidth="1"/>
    <col min="26" max="27" width="8.6484375" style="1"/>
    <col min="28" max="28" width="9.8671875" style="1" customWidth="1"/>
    <col min="29" max="29" width="2.21484375" style="1" customWidth="1"/>
    <col min="30" max="31" width="8.6484375" style="1"/>
    <col min="32" max="32" width="10.0859375" style="1" customWidth="1"/>
    <col min="33" max="33" width="2.21484375" style="1" customWidth="1"/>
    <col min="34" max="35" width="8.6484375" style="1"/>
    <col min="36" max="36" width="10" style="1" customWidth="1"/>
    <col min="37" max="16384" width="8.6484375" style="1"/>
  </cols>
  <sheetData>
    <row r="1" spans="1:36" ht="18" customHeight="1" x14ac:dyDescent="0.65">
      <c r="A1" s="1" t="s">
        <v>28</v>
      </c>
    </row>
    <row r="2" spans="1:36" x14ac:dyDescent="0.65">
      <c r="A2" s="17" t="s">
        <v>22</v>
      </c>
      <c r="B2" s="16" t="s">
        <v>20</v>
      </c>
      <c r="C2" s="16"/>
      <c r="D2" s="16"/>
      <c r="E2" s="9"/>
      <c r="F2" s="16" t="s">
        <v>24</v>
      </c>
      <c r="G2" s="16"/>
      <c r="H2" s="16"/>
      <c r="I2" s="9"/>
      <c r="J2" s="16" t="s">
        <v>12</v>
      </c>
      <c r="K2" s="16"/>
      <c r="L2" s="16"/>
      <c r="M2" s="9"/>
      <c r="N2" s="16" t="s">
        <v>13</v>
      </c>
      <c r="O2" s="16"/>
      <c r="P2" s="16"/>
      <c r="Q2" s="9"/>
      <c r="R2" s="16" t="s">
        <v>14</v>
      </c>
      <c r="S2" s="16"/>
      <c r="T2" s="16"/>
      <c r="U2" s="9"/>
      <c r="V2" s="16" t="s">
        <v>19</v>
      </c>
      <c r="W2" s="16"/>
      <c r="X2" s="16"/>
      <c r="Y2" s="9"/>
      <c r="Z2" s="16" t="s">
        <v>15</v>
      </c>
      <c r="AA2" s="16"/>
      <c r="AB2" s="16"/>
      <c r="AC2" s="9"/>
      <c r="AD2" s="16" t="s">
        <v>16</v>
      </c>
      <c r="AE2" s="16"/>
      <c r="AF2" s="16"/>
      <c r="AG2" s="9"/>
      <c r="AH2" s="16" t="s">
        <v>17</v>
      </c>
      <c r="AI2" s="16"/>
      <c r="AJ2" s="16"/>
    </row>
    <row r="3" spans="1:36" s="2" customFormat="1" ht="29" x14ac:dyDescent="0.65">
      <c r="A3" s="18"/>
      <c r="B3" s="3" t="s">
        <v>26</v>
      </c>
      <c r="C3" s="3" t="s">
        <v>25</v>
      </c>
      <c r="D3" s="3" t="s">
        <v>23</v>
      </c>
      <c r="E3" s="3"/>
      <c r="F3" s="3" t="s">
        <v>27</v>
      </c>
      <c r="G3" s="3" t="s">
        <v>25</v>
      </c>
      <c r="H3" s="3" t="s">
        <v>23</v>
      </c>
      <c r="I3" s="3"/>
      <c r="J3" s="3" t="s">
        <v>27</v>
      </c>
      <c r="K3" s="3" t="s">
        <v>25</v>
      </c>
      <c r="L3" s="3" t="s">
        <v>23</v>
      </c>
      <c r="M3" s="3"/>
      <c r="N3" s="3" t="s">
        <v>27</v>
      </c>
      <c r="O3" s="3" t="s">
        <v>25</v>
      </c>
      <c r="P3" s="3" t="s">
        <v>23</v>
      </c>
      <c r="Q3" s="3"/>
      <c r="R3" s="3" t="s">
        <v>27</v>
      </c>
      <c r="S3" s="3" t="s">
        <v>25</v>
      </c>
      <c r="T3" s="3" t="s">
        <v>23</v>
      </c>
      <c r="U3" s="3"/>
      <c r="V3" s="3" t="s">
        <v>27</v>
      </c>
      <c r="W3" s="3" t="s">
        <v>25</v>
      </c>
      <c r="X3" s="3" t="s">
        <v>23</v>
      </c>
      <c r="Y3" s="3"/>
      <c r="Z3" s="3" t="s">
        <v>27</v>
      </c>
      <c r="AA3" s="3" t="s">
        <v>25</v>
      </c>
      <c r="AB3" s="3" t="s">
        <v>23</v>
      </c>
      <c r="AC3" s="3"/>
      <c r="AD3" s="3" t="s">
        <v>27</v>
      </c>
      <c r="AE3" s="3" t="s">
        <v>25</v>
      </c>
      <c r="AF3" s="3" t="s">
        <v>23</v>
      </c>
      <c r="AG3" s="3"/>
      <c r="AH3" s="3" t="s">
        <v>27</v>
      </c>
      <c r="AI3" s="3" t="s">
        <v>25</v>
      </c>
      <c r="AJ3" s="3" t="s">
        <v>23</v>
      </c>
    </row>
    <row r="4" spans="1:36" x14ac:dyDescent="0.65">
      <c r="A4" s="4" t="s">
        <v>0</v>
      </c>
      <c r="B4" s="4">
        <v>27</v>
      </c>
      <c r="C4" s="4">
        <v>22</v>
      </c>
      <c r="D4" s="5">
        <f>C4/B4</f>
        <v>0.81481481481481477</v>
      </c>
      <c r="E4" s="5"/>
      <c r="F4" s="4">
        <v>22</v>
      </c>
      <c r="G4" s="6">
        <v>5</v>
      </c>
      <c r="H4" s="7">
        <f>G4/F4</f>
        <v>0.22727272727272727</v>
      </c>
      <c r="I4" s="7"/>
      <c r="J4" s="4">
        <v>17</v>
      </c>
      <c r="K4" s="6">
        <v>1</v>
      </c>
      <c r="L4" s="7">
        <f>K4/J4</f>
        <v>5.8823529411764705E-2</v>
      </c>
      <c r="M4" s="7"/>
      <c r="N4" s="4">
        <v>2</v>
      </c>
      <c r="O4" s="6">
        <v>1</v>
      </c>
      <c r="P4" s="7">
        <f>O4/N4</f>
        <v>0.5</v>
      </c>
      <c r="Q4" s="7"/>
      <c r="R4" s="4">
        <v>4</v>
      </c>
      <c r="S4" s="4">
        <v>0</v>
      </c>
      <c r="T4" s="7">
        <f>S4/R4</f>
        <v>0</v>
      </c>
      <c r="U4" s="7"/>
      <c r="V4" s="4">
        <v>2</v>
      </c>
      <c r="W4" s="6">
        <v>1</v>
      </c>
      <c r="X4" s="7">
        <f>W4/V4</f>
        <v>0.5</v>
      </c>
      <c r="Y4" s="7"/>
      <c r="Z4" s="4">
        <v>0</v>
      </c>
      <c r="AA4" s="8" t="s">
        <v>18</v>
      </c>
      <c r="AB4" s="8" t="s">
        <v>18</v>
      </c>
      <c r="AC4" s="8"/>
      <c r="AD4" s="4">
        <v>0</v>
      </c>
      <c r="AE4" s="8" t="s">
        <v>18</v>
      </c>
      <c r="AF4" s="8" t="s">
        <v>18</v>
      </c>
      <c r="AG4" s="8"/>
      <c r="AH4" s="4">
        <v>19</v>
      </c>
      <c r="AI4" s="6">
        <v>11</v>
      </c>
      <c r="AJ4" s="7">
        <v>0.57894736842105265</v>
      </c>
    </row>
    <row r="5" spans="1:36" x14ac:dyDescent="0.65">
      <c r="A5" s="4" t="s">
        <v>1</v>
      </c>
      <c r="B5" s="4">
        <v>11</v>
      </c>
      <c r="C5" s="4">
        <v>9</v>
      </c>
      <c r="D5" s="5">
        <f t="shared" ref="D5:D16" si="0">C5/B5</f>
        <v>0.81818181818181823</v>
      </c>
      <c r="E5" s="5"/>
      <c r="F5" s="4">
        <v>24</v>
      </c>
      <c r="G5" s="6">
        <v>3</v>
      </c>
      <c r="H5" s="7">
        <f t="shared" ref="H5:H16" si="1">G5/F5</f>
        <v>0.125</v>
      </c>
      <c r="I5" s="7"/>
      <c r="J5" s="4">
        <v>11</v>
      </c>
      <c r="K5" s="6">
        <v>0</v>
      </c>
      <c r="L5" s="7">
        <f t="shared" ref="L5:L16" si="2">K5/J5</f>
        <v>0</v>
      </c>
      <c r="M5" s="7"/>
      <c r="N5" s="4">
        <v>1</v>
      </c>
      <c r="O5" s="6">
        <v>1</v>
      </c>
      <c r="P5" s="7">
        <f t="shared" ref="P5:P11" si="3">O5/N5</f>
        <v>1</v>
      </c>
      <c r="Q5" s="7"/>
      <c r="R5" s="4">
        <v>3</v>
      </c>
      <c r="S5" s="4">
        <v>1</v>
      </c>
      <c r="T5" s="7">
        <f t="shared" ref="T5:T6" si="4">S5/R5</f>
        <v>0.33333333333333331</v>
      </c>
      <c r="U5" s="7"/>
      <c r="V5" s="4">
        <v>1</v>
      </c>
      <c r="W5" s="6">
        <v>1</v>
      </c>
      <c r="X5" s="7">
        <f t="shared" ref="X5:X8" si="5">W5/V5</f>
        <v>1</v>
      </c>
      <c r="Y5" s="7"/>
      <c r="Z5" s="4">
        <v>1</v>
      </c>
      <c r="AA5" s="6">
        <v>1</v>
      </c>
      <c r="AB5" s="7">
        <f t="shared" ref="AB5:AB16" si="6">AA5/Z5</f>
        <v>1</v>
      </c>
      <c r="AC5" s="7"/>
      <c r="AD5" s="4">
        <v>0</v>
      </c>
      <c r="AE5" s="8" t="s">
        <v>18</v>
      </c>
      <c r="AF5" s="8" t="s">
        <v>18</v>
      </c>
      <c r="AG5" s="8"/>
      <c r="AH5" s="4">
        <v>9</v>
      </c>
      <c r="AI5" s="6">
        <v>3</v>
      </c>
      <c r="AJ5" s="7">
        <v>0.33333333333333331</v>
      </c>
    </row>
    <row r="6" spans="1:36" x14ac:dyDescent="0.65">
      <c r="A6" s="4" t="s">
        <v>2</v>
      </c>
      <c r="B6" s="4">
        <v>43</v>
      </c>
      <c r="C6" s="4">
        <v>35</v>
      </c>
      <c r="D6" s="5">
        <f t="shared" si="0"/>
        <v>0.81395348837209303</v>
      </c>
      <c r="E6" s="5"/>
      <c r="F6" s="4">
        <v>30</v>
      </c>
      <c r="G6" s="6">
        <v>2</v>
      </c>
      <c r="H6" s="7">
        <f t="shared" si="1"/>
        <v>6.6666666666666666E-2</v>
      </c>
      <c r="I6" s="7"/>
      <c r="J6" s="4">
        <v>10</v>
      </c>
      <c r="K6" s="6">
        <v>1</v>
      </c>
      <c r="L6" s="7">
        <f t="shared" si="2"/>
        <v>0.1</v>
      </c>
      <c r="M6" s="7"/>
      <c r="N6" s="4">
        <v>1</v>
      </c>
      <c r="O6" s="6">
        <v>0</v>
      </c>
      <c r="P6" s="7">
        <f t="shared" si="3"/>
        <v>0</v>
      </c>
      <c r="Q6" s="7"/>
      <c r="R6" s="4">
        <v>2</v>
      </c>
      <c r="S6" s="4">
        <v>0</v>
      </c>
      <c r="T6" s="7">
        <f t="shared" si="4"/>
        <v>0</v>
      </c>
      <c r="U6" s="7"/>
      <c r="V6" s="4">
        <v>2</v>
      </c>
      <c r="W6" s="6">
        <v>1</v>
      </c>
      <c r="X6" s="7">
        <f t="shared" si="5"/>
        <v>0.5</v>
      </c>
      <c r="Y6" s="7"/>
      <c r="Z6" s="4">
        <v>1</v>
      </c>
      <c r="AA6" s="6">
        <v>0</v>
      </c>
      <c r="AB6" s="7">
        <f t="shared" si="6"/>
        <v>0</v>
      </c>
      <c r="AC6" s="7"/>
      <c r="AD6" s="4">
        <v>0</v>
      </c>
      <c r="AE6" s="8" t="s">
        <v>18</v>
      </c>
      <c r="AF6" s="8" t="s">
        <v>18</v>
      </c>
      <c r="AG6" s="8"/>
      <c r="AH6" s="4">
        <v>17</v>
      </c>
      <c r="AI6" s="6">
        <v>11</v>
      </c>
      <c r="AJ6" s="7">
        <v>0.6470588235294118</v>
      </c>
    </row>
    <row r="7" spans="1:36" x14ac:dyDescent="0.65">
      <c r="A7" s="4" t="s">
        <v>3</v>
      </c>
      <c r="B7" s="4">
        <v>51</v>
      </c>
      <c r="C7" s="4">
        <v>39</v>
      </c>
      <c r="D7" s="5">
        <f t="shared" si="0"/>
        <v>0.76470588235294112</v>
      </c>
      <c r="E7" s="5"/>
      <c r="F7" s="4">
        <v>40</v>
      </c>
      <c r="G7" s="6">
        <v>4</v>
      </c>
      <c r="H7" s="7">
        <f t="shared" si="1"/>
        <v>0.1</v>
      </c>
      <c r="I7" s="7"/>
      <c r="J7" s="4">
        <v>8</v>
      </c>
      <c r="K7" s="6">
        <v>1</v>
      </c>
      <c r="L7" s="7">
        <f t="shared" si="2"/>
        <v>0.125</v>
      </c>
      <c r="M7" s="7"/>
      <c r="N7" s="4">
        <v>2</v>
      </c>
      <c r="O7" s="6">
        <v>1</v>
      </c>
      <c r="P7" s="7">
        <f t="shared" si="3"/>
        <v>0.5</v>
      </c>
      <c r="Q7" s="7"/>
      <c r="R7" s="4">
        <v>0</v>
      </c>
      <c r="S7" s="8" t="s">
        <v>18</v>
      </c>
      <c r="T7" s="8" t="s">
        <v>18</v>
      </c>
      <c r="U7" s="8"/>
      <c r="V7" s="4">
        <v>1</v>
      </c>
      <c r="W7" s="6">
        <v>0</v>
      </c>
      <c r="X7" s="7">
        <f t="shared" si="5"/>
        <v>0</v>
      </c>
      <c r="Y7" s="7"/>
      <c r="Z7" s="4">
        <v>1</v>
      </c>
      <c r="AA7" s="6">
        <v>0</v>
      </c>
      <c r="AB7" s="7">
        <f t="shared" si="6"/>
        <v>0</v>
      </c>
      <c r="AC7" s="7"/>
      <c r="AD7" s="4">
        <v>0</v>
      </c>
      <c r="AE7" s="8" t="s">
        <v>18</v>
      </c>
      <c r="AF7" s="8" t="s">
        <v>18</v>
      </c>
      <c r="AG7" s="8"/>
      <c r="AH7" s="4">
        <v>15</v>
      </c>
      <c r="AI7" s="6">
        <v>4</v>
      </c>
      <c r="AJ7" s="7">
        <v>0.26666666666666666</v>
      </c>
    </row>
    <row r="8" spans="1:36" x14ac:dyDescent="0.65">
      <c r="A8" s="4" t="s">
        <v>4</v>
      </c>
      <c r="B8" s="4">
        <v>53</v>
      </c>
      <c r="C8" s="4">
        <v>46</v>
      </c>
      <c r="D8" s="5">
        <f t="shared" si="0"/>
        <v>0.86792452830188682</v>
      </c>
      <c r="E8" s="5"/>
      <c r="F8" s="4">
        <v>32</v>
      </c>
      <c r="G8" s="6">
        <v>2</v>
      </c>
      <c r="H8" s="7">
        <f t="shared" si="1"/>
        <v>6.25E-2</v>
      </c>
      <c r="I8" s="7"/>
      <c r="J8" s="4">
        <v>8</v>
      </c>
      <c r="K8" s="6">
        <v>0</v>
      </c>
      <c r="L8" s="7">
        <f t="shared" si="2"/>
        <v>0</v>
      </c>
      <c r="M8" s="7"/>
      <c r="N8" s="4">
        <v>1</v>
      </c>
      <c r="O8" s="6">
        <v>1</v>
      </c>
      <c r="P8" s="7">
        <f t="shared" si="3"/>
        <v>1</v>
      </c>
      <c r="Q8" s="7"/>
      <c r="R8" s="4">
        <v>1</v>
      </c>
      <c r="S8" s="4">
        <v>0</v>
      </c>
      <c r="T8" s="7">
        <f t="shared" ref="T8:T12" si="7">S8/R8</f>
        <v>0</v>
      </c>
      <c r="U8" s="7"/>
      <c r="V8" s="4">
        <v>1</v>
      </c>
      <c r="W8" s="6">
        <v>1</v>
      </c>
      <c r="X8" s="7">
        <f t="shared" si="5"/>
        <v>1</v>
      </c>
      <c r="Y8" s="7"/>
      <c r="Z8" s="4">
        <v>1</v>
      </c>
      <c r="AA8" s="6">
        <v>1</v>
      </c>
      <c r="AB8" s="7">
        <f t="shared" si="6"/>
        <v>1</v>
      </c>
      <c r="AC8" s="7"/>
      <c r="AD8" s="4">
        <v>1</v>
      </c>
      <c r="AE8" s="4">
        <v>1</v>
      </c>
      <c r="AF8" s="7">
        <f t="shared" ref="AF8:AF16" si="8">AE8/AD8</f>
        <v>1</v>
      </c>
      <c r="AG8" s="7"/>
      <c r="AH8" s="4">
        <v>15</v>
      </c>
      <c r="AI8" s="6">
        <v>8</v>
      </c>
      <c r="AJ8" s="7">
        <v>0.53333333333333333</v>
      </c>
    </row>
    <row r="9" spans="1:36" x14ac:dyDescent="0.65">
      <c r="A9" s="4" t="s">
        <v>5</v>
      </c>
      <c r="B9" s="4">
        <v>24</v>
      </c>
      <c r="C9" s="4">
        <v>20</v>
      </c>
      <c r="D9" s="5">
        <f t="shared" si="0"/>
        <v>0.83333333333333337</v>
      </c>
      <c r="E9" s="5"/>
      <c r="F9" s="4">
        <v>17</v>
      </c>
      <c r="G9" s="6">
        <v>2</v>
      </c>
      <c r="H9" s="7">
        <f t="shared" si="1"/>
        <v>0.11764705882352941</v>
      </c>
      <c r="I9" s="7"/>
      <c r="J9" s="4">
        <v>7</v>
      </c>
      <c r="K9" s="6">
        <v>1</v>
      </c>
      <c r="L9" s="7">
        <f t="shared" si="2"/>
        <v>0.14285714285714285</v>
      </c>
      <c r="M9" s="7"/>
      <c r="N9" s="4">
        <v>3</v>
      </c>
      <c r="O9" s="6">
        <v>2</v>
      </c>
      <c r="P9" s="7">
        <f t="shared" si="3"/>
        <v>0.66666666666666663</v>
      </c>
      <c r="Q9" s="7"/>
      <c r="R9" s="4">
        <v>1</v>
      </c>
      <c r="S9" s="4">
        <v>0</v>
      </c>
      <c r="T9" s="7">
        <f t="shared" si="7"/>
        <v>0</v>
      </c>
      <c r="U9" s="7"/>
      <c r="V9" s="4">
        <v>0</v>
      </c>
      <c r="W9" s="8" t="s">
        <v>18</v>
      </c>
      <c r="X9" s="8" t="s">
        <v>18</v>
      </c>
      <c r="Y9" s="8"/>
      <c r="Z9" s="4">
        <v>0</v>
      </c>
      <c r="AA9" s="8" t="s">
        <v>18</v>
      </c>
      <c r="AB9" s="8" t="s">
        <v>18</v>
      </c>
      <c r="AC9" s="8"/>
      <c r="AD9" s="4">
        <v>0</v>
      </c>
      <c r="AE9" s="8" t="s">
        <v>18</v>
      </c>
      <c r="AF9" s="8" t="s">
        <v>18</v>
      </c>
      <c r="AG9" s="8"/>
      <c r="AH9" s="4">
        <v>15</v>
      </c>
      <c r="AI9" s="6">
        <v>4</v>
      </c>
      <c r="AJ9" s="7">
        <v>0.26666666666666666</v>
      </c>
    </row>
    <row r="10" spans="1:36" x14ac:dyDescent="0.65">
      <c r="A10" s="4" t="s">
        <v>6</v>
      </c>
      <c r="B10" s="4">
        <v>54</v>
      </c>
      <c r="C10" s="4">
        <v>47</v>
      </c>
      <c r="D10" s="5">
        <f t="shared" si="0"/>
        <v>0.87037037037037035</v>
      </c>
      <c r="E10" s="5"/>
      <c r="F10" s="4">
        <v>22</v>
      </c>
      <c r="G10" s="6">
        <v>4</v>
      </c>
      <c r="H10" s="7">
        <f t="shared" si="1"/>
        <v>0.18181818181818182</v>
      </c>
      <c r="I10" s="7"/>
      <c r="J10" s="4">
        <v>4</v>
      </c>
      <c r="K10" s="6">
        <v>0</v>
      </c>
      <c r="L10" s="7">
        <f t="shared" si="2"/>
        <v>0</v>
      </c>
      <c r="M10" s="7"/>
      <c r="N10" s="4">
        <v>1</v>
      </c>
      <c r="O10" s="6">
        <v>1</v>
      </c>
      <c r="P10" s="7">
        <f t="shared" si="3"/>
        <v>1</v>
      </c>
      <c r="Q10" s="7"/>
      <c r="R10" s="4">
        <v>1</v>
      </c>
      <c r="S10" s="4">
        <v>0</v>
      </c>
      <c r="T10" s="7">
        <f t="shared" si="7"/>
        <v>0</v>
      </c>
      <c r="U10" s="7"/>
      <c r="V10" s="4">
        <v>1</v>
      </c>
      <c r="W10" s="6">
        <v>0</v>
      </c>
      <c r="X10" s="7">
        <f t="shared" ref="X10" si="9">W10/V10</f>
        <v>0</v>
      </c>
      <c r="Y10" s="7"/>
      <c r="Z10" s="4">
        <v>1</v>
      </c>
      <c r="AA10" s="6">
        <v>0</v>
      </c>
      <c r="AB10" s="7">
        <f t="shared" si="6"/>
        <v>0</v>
      </c>
      <c r="AC10" s="7"/>
      <c r="AD10" s="4">
        <v>0</v>
      </c>
      <c r="AE10" s="8" t="s">
        <v>18</v>
      </c>
      <c r="AF10" s="8" t="s">
        <v>18</v>
      </c>
      <c r="AG10" s="8"/>
      <c r="AH10" s="4">
        <v>15</v>
      </c>
      <c r="AI10" s="6">
        <v>12</v>
      </c>
      <c r="AJ10" s="7">
        <v>0.8</v>
      </c>
    </row>
    <row r="11" spans="1:36" x14ac:dyDescent="0.65">
      <c r="A11" s="4" t="s">
        <v>7</v>
      </c>
      <c r="B11" s="4">
        <v>46</v>
      </c>
      <c r="C11" s="4">
        <v>29</v>
      </c>
      <c r="D11" s="5">
        <f t="shared" si="0"/>
        <v>0.63043478260869568</v>
      </c>
      <c r="E11" s="5"/>
      <c r="F11" s="4">
        <v>24</v>
      </c>
      <c r="G11" s="6">
        <v>1</v>
      </c>
      <c r="H11" s="7">
        <f t="shared" si="1"/>
        <v>4.1666666666666664E-2</v>
      </c>
      <c r="I11" s="7"/>
      <c r="J11" s="4">
        <v>7</v>
      </c>
      <c r="K11" s="6">
        <v>4</v>
      </c>
      <c r="L11" s="7">
        <f t="shared" si="2"/>
        <v>0.5714285714285714</v>
      </c>
      <c r="M11" s="7"/>
      <c r="N11" s="4">
        <v>2</v>
      </c>
      <c r="O11" s="6">
        <v>1</v>
      </c>
      <c r="P11" s="7">
        <f t="shared" si="3"/>
        <v>0.5</v>
      </c>
      <c r="Q11" s="7"/>
      <c r="R11" s="4">
        <v>2</v>
      </c>
      <c r="S11" s="4">
        <v>0</v>
      </c>
      <c r="T11" s="7">
        <f t="shared" si="7"/>
        <v>0</v>
      </c>
      <c r="U11" s="7"/>
      <c r="V11" s="4">
        <v>0</v>
      </c>
      <c r="W11" s="8" t="s">
        <v>18</v>
      </c>
      <c r="X11" s="8" t="s">
        <v>18</v>
      </c>
      <c r="Y11" s="8"/>
      <c r="Z11" s="4">
        <v>0</v>
      </c>
      <c r="AA11" s="8" t="s">
        <v>18</v>
      </c>
      <c r="AB11" s="8" t="s">
        <v>18</v>
      </c>
      <c r="AC11" s="8"/>
      <c r="AD11" s="4">
        <v>0</v>
      </c>
      <c r="AE11" s="8" t="s">
        <v>18</v>
      </c>
      <c r="AF11" s="8" t="s">
        <v>18</v>
      </c>
      <c r="AG11" s="8"/>
      <c r="AH11" s="4">
        <v>15</v>
      </c>
      <c r="AI11" s="6">
        <v>3</v>
      </c>
      <c r="AJ11" s="7">
        <v>0.2</v>
      </c>
    </row>
    <row r="12" spans="1:36" x14ac:dyDescent="0.65">
      <c r="A12" s="4" t="s">
        <v>8</v>
      </c>
      <c r="B12" s="4">
        <v>58</v>
      </c>
      <c r="C12" s="4">
        <v>44</v>
      </c>
      <c r="D12" s="5">
        <f t="shared" si="0"/>
        <v>0.75862068965517238</v>
      </c>
      <c r="E12" s="5"/>
      <c r="F12" s="4">
        <v>28</v>
      </c>
      <c r="G12" s="6">
        <v>4</v>
      </c>
      <c r="H12" s="7">
        <f t="shared" si="1"/>
        <v>0.14285714285714285</v>
      </c>
      <c r="I12" s="7"/>
      <c r="J12" s="4">
        <v>8</v>
      </c>
      <c r="K12" s="6">
        <v>2</v>
      </c>
      <c r="L12" s="7">
        <f t="shared" si="2"/>
        <v>0.25</v>
      </c>
      <c r="M12" s="7"/>
      <c r="N12" s="4">
        <v>0</v>
      </c>
      <c r="O12" s="8" t="s">
        <v>18</v>
      </c>
      <c r="P12" s="8" t="s">
        <v>18</v>
      </c>
      <c r="Q12" s="8"/>
      <c r="R12" s="4">
        <v>4</v>
      </c>
      <c r="S12" s="4">
        <v>0</v>
      </c>
      <c r="T12" s="7">
        <f t="shared" si="7"/>
        <v>0</v>
      </c>
      <c r="U12" s="7"/>
      <c r="V12" s="4">
        <v>0</v>
      </c>
      <c r="W12" s="8" t="s">
        <v>18</v>
      </c>
      <c r="X12" s="8" t="s">
        <v>18</v>
      </c>
      <c r="Y12" s="8"/>
      <c r="Z12" s="4">
        <v>0</v>
      </c>
      <c r="AA12" s="8" t="s">
        <v>18</v>
      </c>
      <c r="AB12" s="8" t="s">
        <v>18</v>
      </c>
      <c r="AC12" s="8"/>
      <c r="AD12" s="4">
        <v>0</v>
      </c>
      <c r="AE12" s="8" t="s">
        <v>18</v>
      </c>
      <c r="AF12" s="8" t="s">
        <v>18</v>
      </c>
      <c r="AG12" s="8"/>
      <c r="AH12" s="4">
        <v>15</v>
      </c>
      <c r="AI12" s="6">
        <v>2</v>
      </c>
      <c r="AJ12" s="7">
        <v>0.13333333333333333</v>
      </c>
    </row>
    <row r="13" spans="1:36" x14ac:dyDescent="0.65">
      <c r="A13" s="4" t="s">
        <v>9</v>
      </c>
      <c r="B13" s="4">
        <v>21</v>
      </c>
      <c r="C13" s="4">
        <v>16</v>
      </c>
      <c r="D13" s="5">
        <f t="shared" si="0"/>
        <v>0.76190476190476186</v>
      </c>
      <c r="E13" s="5"/>
      <c r="F13" s="4">
        <v>25</v>
      </c>
      <c r="G13" s="6">
        <v>2</v>
      </c>
      <c r="H13" s="7">
        <f t="shared" si="1"/>
        <v>0.08</v>
      </c>
      <c r="I13" s="7"/>
      <c r="J13" s="4">
        <v>5</v>
      </c>
      <c r="K13" s="6">
        <v>0</v>
      </c>
      <c r="L13" s="7">
        <f t="shared" si="2"/>
        <v>0</v>
      </c>
      <c r="M13" s="7"/>
      <c r="N13" s="4">
        <v>0</v>
      </c>
      <c r="O13" s="8" t="s">
        <v>18</v>
      </c>
      <c r="P13" s="8" t="s">
        <v>18</v>
      </c>
      <c r="Q13" s="8"/>
      <c r="R13" s="4">
        <v>0</v>
      </c>
      <c r="S13" s="8" t="s">
        <v>18</v>
      </c>
      <c r="T13" s="8" t="s">
        <v>18</v>
      </c>
      <c r="U13" s="8"/>
      <c r="V13" s="4">
        <v>1</v>
      </c>
      <c r="W13" s="6">
        <v>0</v>
      </c>
      <c r="X13" s="7">
        <f t="shared" ref="X13" si="10">W13/V13</f>
        <v>0</v>
      </c>
      <c r="Y13" s="7"/>
      <c r="Z13" s="4">
        <v>0</v>
      </c>
      <c r="AA13" s="8" t="s">
        <v>18</v>
      </c>
      <c r="AB13" s="8" t="s">
        <v>18</v>
      </c>
      <c r="AC13" s="8"/>
      <c r="AD13" s="4">
        <v>0</v>
      </c>
      <c r="AE13" s="8" t="s">
        <v>18</v>
      </c>
      <c r="AF13" s="8" t="s">
        <v>18</v>
      </c>
      <c r="AG13" s="8"/>
      <c r="AH13" s="4">
        <v>15</v>
      </c>
      <c r="AI13" s="6">
        <v>4</v>
      </c>
      <c r="AJ13" s="7">
        <v>0.26666666666666666</v>
      </c>
    </row>
    <row r="14" spans="1:36" x14ac:dyDescent="0.65">
      <c r="A14" s="4" t="s">
        <v>10</v>
      </c>
      <c r="B14" s="4">
        <v>13</v>
      </c>
      <c r="C14" s="4">
        <v>5</v>
      </c>
      <c r="D14" s="5">
        <f t="shared" si="0"/>
        <v>0.38461538461538464</v>
      </c>
      <c r="E14" s="5"/>
      <c r="F14" s="4">
        <v>20</v>
      </c>
      <c r="G14" s="6">
        <v>3</v>
      </c>
      <c r="H14" s="7">
        <f t="shared" si="1"/>
        <v>0.15</v>
      </c>
      <c r="I14" s="7"/>
      <c r="J14" s="4">
        <v>2</v>
      </c>
      <c r="K14" s="6">
        <v>1</v>
      </c>
      <c r="L14" s="7">
        <f t="shared" si="2"/>
        <v>0.5</v>
      </c>
      <c r="M14" s="7"/>
      <c r="N14" s="4">
        <v>0</v>
      </c>
      <c r="O14" s="8" t="s">
        <v>18</v>
      </c>
      <c r="P14" s="8" t="s">
        <v>18</v>
      </c>
      <c r="Q14" s="8"/>
      <c r="R14" s="4">
        <v>0</v>
      </c>
      <c r="S14" s="8" t="s">
        <v>18</v>
      </c>
      <c r="T14" s="8" t="s">
        <v>18</v>
      </c>
      <c r="U14" s="8"/>
      <c r="V14" s="4">
        <v>0</v>
      </c>
      <c r="W14" s="8" t="s">
        <v>18</v>
      </c>
      <c r="X14" s="8" t="s">
        <v>18</v>
      </c>
      <c r="Y14" s="8"/>
      <c r="Z14" s="4">
        <v>1</v>
      </c>
      <c r="AA14" s="6">
        <v>0</v>
      </c>
      <c r="AB14" s="7">
        <f t="shared" si="6"/>
        <v>0</v>
      </c>
      <c r="AC14" s="7"/>
      <c r="AD14" s="4">
        <v>0</v>
      </c>
      <c r="AE14" s="8" t="s">
        <v>18</v>
      </c>
      <c r="AF14" s="8" t="s">
        <v>18</v>
      </c>
      <c r="AG14" s="8"/>
      <c r="AH14" s="4">
        <v>15</v>
      </c>
      <c r="AI14" s="6">
        <v>4</v>
      </c>
      <c r="AJ14" s="7">
        <v>0.26666666666666666</v>
      </c>
    </row>
    <row r="15" spans="1:36" x14ac:dyDescent="0.65">
      <c r="A15" s="4" t="s">
        <v>11</v>
      </c>
      <c r="B15" s="4">
        <v>16</v>
      </c>
      <c r="C15" s="4">
        <v>16</v>
      </c>
      <c r="D15" s="5">
        <f t="shared" si="0"/>
        <v>1</v>
      </c>
      <c r="E15" s="5"/>
      <c r="F15" s="4">
        <v>21</v>
      </c>
      <c r="G15" s="6">
        <v>3</v>
      </c>
      <c r="H15" s="7">
        <f t="shared" si="1"/>
        <v>0.14285714285714285</v>
      </c>
      <c r="I15" s="7"/>
      <c r="J15" s="4">
        <v>5</v>
      </c>
      <c r="K15" s="6">
        <v>2</v>
      </c>
      <c r="L15" s="7">
        <f t="shared" si="2"/>
        <v>0.4</v>
      </c>
      <c r="M15" s="7"/>
      <c r="N15" s="4">
        <v>0</v>
      </c>
      <c r="O15" s="8" t="s">
        <v>18</v>
      </c>
      <c r="P15" s="8" t="s">
        <v>18</v>
      </c>
      <c r="Q15" s="8"/>
      <c r="R15" s="4">
        <v>1</v>
      </c>
      <c r="S15" s="4">
        <v>0</v>
      </c>
      <c r="T15" s="7">
        <f t="shared" ref="T15:T16" si="11">S15/R15</f>
        <v>0</v>
      </c>
      <c r="U15" s="7"/>
      <c r="V15" s="4">
        <v>1</v>
      </c>
      <c r="W15" s="6">
        <v>1</v>
      </c>
      <c r="X15" s="7">
        <f t="shared" ref="X15:X16" si="12">W15/V15</f>
        <v>1</v>
      </c>
      <c r="Y15" s="7"/>
      <c r="Z15" s="4">
        <v>1</v>
      </c>
      <c r="AA15" s="6">
        <v>0</v>
      </c>
      <c r="AB15" s="7">
        <f t="shared" si="6"/>
        <v>0</v>
      </c>
      <c r="AC15" s="7"/>
      <c r="AD15" s="4">
        <v>0</v>
      </c>
      <c r="AE15" s="8" t="s">
        <v>18</v>
      </c>
      <c r="AF15" s="8" t="s">
        <v>18</v>
      </c>
      <c r="AG15" s="8"/>
      <c r="AH15" s="4">
        <v>15</v>
      </c>
      <c r="AI15" s="6">
        <v>8</v>
      </c>
      <c r="AJ15" s="7">
        <v>0.53333333333333333</v>
      </c>
    </row>
    <row r="16" spans="1:36" s="15" customFormat="1" ht="15.5" x14ac:dyDescent="0.65">
      <c r="A16" s="10" t="s">
        <v>21</v>
      </c>
      <c r="B16" s="10">
        <f>SUM(B4:B15)</f>
        <v>417</v>
      </c>
      <c r="C16" s="10">
        <f>SUM(C4:C15)</f>
        <v>328</v>
      </c>
      <c r="D16" s="11">
        <f t="shared" si="0"/>
        <v>0.78657074340527577</v>
      </c>
      <c r="E16" s="11"/>
      <c r="F16" s="10">
        <v>305</v>
      </c>
      <c r="G16" s="12">
        <f>SUM(G4:G15)</f>
        <v>35</v>
      </c>
      <c r="H16" s="11">
        <f t="shared" si="1"/>
        <v>0.11475409836065574</v>
      </c>
      <c r="I16" s="11"/>
      <c r="J16" s="10">
        <v>92</v>
      </c>
      <c r="K16" s="13">
        <f>SUM(K4:K15)</f>
        <v>13</v>
      </c>
      <c r="L16" s="11">
        <f t="shared" si="2"/>
        <v>0.14130434782608695</v>
      </c>
      <c r="M16" s="11"/>
      <c r="N16" s="10">
        <v>13</v>
      </c>
      <c r="O16" s="12">
        <f>SUM(O4:O15)</f>
        <v>8</v>
      </c>
      <c r="P16" s="11">
        <f t="shared" ref="P16" si="13">O16/N16</f>
        <v>0.61538461538461542</v>
      </c>
      <c r="Q16" s="11"/>
      <c r="R16" s="10">
        <v>19</v>
      </c>
      <c r="S16" s="10">
        <f>SUM(S4:S15)</f>
        <v>1</v>
      </c>
      <c r="T16" s="11">
        <f t="shared" si="11"/>
        <v>5.2631578947368418E-2</v>
      </c>
      <c r="U16" s="11"/>
      <c r="V16" s="10">
        <v>10</v>
      </c>
      <c r="W16" s="12">
        <f>SUM(W4:W15)</f>
        <v>5</v>
      </c>
      <c r="X16" s="11">
        <f t="shared" si="12"/>
        <v>0.5</v>
      </c>
      <c r="Y16" s="11"/>
      <c r="Z16" s="10">
        <v>7</v>
      </c>
      <c r="AA16" s="12">
        <f>SUM(AA4:AA15)</f>
        <v>2</v>
      </c>
      <c r="AB16" s="14">
        <f t="shared" si="6"/>
        <v>0.2857142857142857</v>
      </c>
      <c r="AC16" s="14"/>
      <c r="AD16" s="10">
        <v>1</v>
      </c>
      <c r="AE16" s="10">
        <f>SUM(AE4:AE15)</f>
        <v>1</v>
      </c>
      <c r="AF16" s="14">
        <f t="shared" si="8"/>
        <v>1</v>
      </c>
      <c r="AG16" s="14"/>
      <c r="AH16" s="10">
        <v>180</v>
      </c>
      <c r="AI16" s="13">
        <f>SUM(AI4:AI15)</f>
        <v>74</v>
      </c>
      <c r="AJ16" s="11">
        <v>0.41111111111111109</v>
      </c>
    </row>
  </sheetData>
  <mergeCells count="10">
    <mergeCell ref="Z2:AB2"/>
    <mergeCell ref="AD2:AF2"/>
    <mergeCell ref="A2:A3"/>
    <mergeCell ref="B2:D2"/>
    <mergeCell ref="AH2:AJ2"/>
    <mergeCell ref="F2:H2"/>
    <mergeCell ref="J2:L2"/>
    <mergeCell ref="N2:P2"/>
    <mergeCell ref="R2:T2"/>
    <mergeCell ref="V2:X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武泽明</dc:creator>
  <cp:lastModifiedBy>MSZ</cp:lastModifiedBy>
  <dcterms:created xsi:type="dcterms:W3CDTF">2019-08-06T08:07:07Z</dcterms:created>
  <dcterms:modified xsi:type="dcterms:W3CDTF">2026-06-05T10:08:36Z</dcterms:modified>
</cp:coreProperties>
</file>