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1"/>
  <workbookPr/>
  <mc:AlternateContent xmlns:mc="http://schemas.openxmlformats.org/markup-compatibility/2006">
    <mc:Choice Requires="x15">
      <x15ac:absPath xmlns:x15ac="http://schemas.microsoft.com/office/spreadsheetml/2010/11/ac" url="/Users/Mohsen/Basma/Basma_Macrobenthos/DATA/"/>
    </mc:Choice>
  </mc:AlternateContent>
  <xr:revisionPtr revIDLastSave="0" documentId="13_ncr:1_{783A4553-DE2F-3B49-89CD-C45480971E7E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physicochemical parameters" sheetId="2" r:id="rId1"/>
    <sheet name="physicochemical parameters (2)" sheetId="3" r:id="rId2"/>
    <sheet name="macrobenthos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49" i="3" l="1"/>
  <c r="AA49" i="3"/>
  <c r="W49" i="3"/>
  <c r="AE48" i="3"/>
  <c r="AA48" i="3"/>
  <c r="W48" i="3"/>
  <c r="AE47" i="3"/>
  <c r="AA47" i="3"/>
  <c r="W47" i="3"/>
  <c r="AE46" i="3"/>
  <c r="AA46" i="3"/>
  <c r="W46" i="3"/>
  <c r="AE45" i="3"/>
  <c r="AA45" i="3"/>
  <c r="W45" i="3"/>
  <c r="AE44" i="3"/>
  <c r="AA44" i="3"/>
  <c r="W44" i="3"/>
  <c r="AE43" i="3"/>
  <c r="AA43" i="3"/>
  <c r="W43" i="3"/>
  <c r="AE37" i="3"/>
  <c r="AA37" i="3"/>
  <c r="W37" i="3"/>
  <c r="AE36" i="3"/>
  <c r="AA36" i="3"/>
  <c r="W36" i="3"/>
  <c r="AE35" i="3"/>
  <c r="AA35" i="3"/>
  <c r="W35" i="3"/>
  <c r="AE34" i="3"/>
  <c r="AA34" i="3"/>
  <c r="W34" i="3"/>
  <c r="AE33" i="3"/>
  <c r="AA33" i="3"/>
  <c r="W33" i="3"/>
  <c r="AE32" i="3"/>
  <c r="AA32" i="3"/>
  <c r="W32" i="3"/>
  <c r="AE31" i="3"/>
  <c r="AA31" i="3"/>
  <c r="W31" i="3"/>
  <c r="AE25" i="3"/>
  <c r="AA25" i="3"/>
  <c r="W25" i="3"/>
  <c r="AE24" i="3"/>
  <c r="AA24" i="3"/>
  <c r="W24" i="3"/>
  <c r="AE23" i="3"/>
  <c r="AA23" i="3"/>
  <c r="W23" i="3"/>
  <c r="AE22" i="3"/>
  <c r="AA22" i="3"/>
  <c r="W22" i="3"/>
  <c r="AE21" i="3"/>
  <c r="AA21" i="3"/>
  <c r="W21" i="3"/>
  <c r="AE20" i="3"/>
  <c r="AA20" i="3"/>
  <c r="W20" i="3"/>
  <c r="AE19" i="3"/>
  <c r="AA19" i="3"/>
  <c r="W19" i="3"/>
  <c r="AE14" i="3"/>
  <c r="AA14" i="3"/>
  <c r="W14" i="3"/>
  <c r="AE13" i="3"/>
  <c r="AA13" i="3"/>
  <c r="W13" i="3"/>
  <c r="AE12" i="3"/>
  <c r="AA12" i="3"/>
  <c r="W12" i="3"/>
  <c r="AE11" i="3"/>
  <c r="AA11" i="3"/>
  <c r="W11" i="3"/>
  <c r="AE10" i="3"/>
  <c r="AA10" i="3"/>
  <c r="W10" i="3"/>
  <c r="AE9" i="3"/>
  <c r="AA9" i="3"/>
  <c r="W9" i="3"/>
  <c r="AE8" i="3"/>
  <c r="AA8" i="3"/>
  <c r="W8" i="3"/>
  <c r="AE44" i="2"/>
  <c r="AE45" i="2"/>
  <c r="AE46" i="2"/>
  <c r="AE47" i="2"/>
  <c r="AE48" i="2"/>
  <c r="AE49" i="2"/>
  <c r="AE43" i="2"/>
  <c r="AA44" i="2"/>
  <c r="AA45" i="2"/>
  <c r="AA46" i="2"/>
  <c r="AA47" i="2"/>
  <c r="AA48" i="2"/>
  <c r="AA49" i="2"/>
  <c r="AA43" i="2"/>
  <c r="W44" i="2"/>
  <c r="W45" i="2"/>
  <c r="W46" i="2"/>
  <c r="W47" i="2"/>
  <c r="W48" i="2"/>
  <c r="W49" i="2"/>
  <c r="W43" i="2"/>
  <c r="AE32" i="2"/>
  <c r="AE33" i="2"/>
  <c r="AE34" i="2"/>
  <c r="AE35" i="2"/>
  <c r="AE36" i="2"/>
  <c r="AE37" i="2"/>
  <c r="AE31" i="2"/>
  <c r="AA32" i="2"/>
  <c r="AA33" i="2"/>
  <c r="AA34" i="2"/>
  <c r="AA35" i="2"/>
  <c r="AA36" i="2"/>
  <c r="AA37" i="2"/>
  <c r="AA31" i="2"/>
  <c r="W32" i="2"/>
  <c r="W33" i="2"/>
  <c r="W34" i="2"/>
  <c r="W35" i="2"/>
  <c r="W36" i="2"/>
  <c r="W37" i="2"/>
  <c r="W31" i="2"/>
  <c r="AE20" i="2"/>
  <c r="AE21" i="2"/>
  <c r="AE22" i="2"/>
  <c r="AE23" i="2"/>
  <c r="AE24" i="2"/>
  <c r="AE25" i="2"/>
  <c r="AA20" i="2"/>
  <c r="AA21" i="2"/>
  <c r="AA22" i="2"/>
  <c r="AA23" i="2"/>
  <c r="AA24" i="2"/>
  <c r="AA25" i="2"/>
  <c r="W20" i="2"/>
  <c r="W21" i="2"/>
  <c r="W22" i="2"/>
  <c r="W23" i="2"/>
  <c r="W24" i="2"/>
  <c r="W25" i="2"/>
  <c r="W19" i="2"/>
  <c r="AA19" i="2"/>
  <c r="AE19" i="2"/>
  <c r="AE9" i="2"/>
  <c r="AE10" i="2"/>
  <c r="AE11" i="2"/>
  <c r="AE12" i="2"/>
  <c r="AE13" i="2"/>
  <c r="AE14" i="2"/>
  <c r="AE8" i="2"/>
  <c r="AA9" i="2"/>
  <c r="AA10" i="2"/>
  <c r="AA11" i="2"/>
  <c r="AA12" i="2"/>
  <c r="AA13" i="2"/>
  <c r="AA14" i="2"/>
  <c r="AA8" i="2"/>
  <c r="W9" i="2"/>
  <c r="W10" i="2"/>
  <c r="W11" i="2"/>
  <c r="W12" i="2"/>
  <c r="W13" i="2"/>
  <c r="W14" i="2"/>
  <c r="W8" i="2"/>
</calcChain>
</file>

<file path=xl/sharedStrings.xml><?xml version="1.0" encoding="utf-8"?>
<sst xmlns="http://schemas.openxmlformats.org/spreadsheetml/2006/main" count="549" uniqueCount="93">
  <si>
    <r>
      <t xml:space="preserve">Site </t>
    </r>
    <r>
      <rPr>
        <b/>
        <sz val="18"/>
        <color rgb="FFFF0000"/>
        <rFont val="Calibri Light"/>
        <family val="1"/>
        <scheme val="major"/>
      </rPr>
      <t>Mgawish</t>
    </r>
    <r>
      <rPr>
        <b/>
        <sz val="18"/>
        <color theme="1"/>
        <rFont val="Calibri Light"/>
        <family val="1"/>
        <scheme val="major"/>
      </rPr>
      <t xml:space="preserve"> region</t>
    </r>
  </si>
  <si>
    <r>
      <t xml:space="preserve">Site </t>
    </r>
    <r>
      <rPr>
        <b/>
        <sz val="18"/>
        <color rgb="FFFF0000"/>
        <rFont val="Calibri Light"/>
        <family val="1"/>
        <scheme val="major"/>
      </rPr>
      <t>Hamraween</t>
    </r>
    <r>
      <rPr>
        <b/>
        <sz val="18"/>
        <color theme="1"/>
        <rFont val="Calibri Light"/>
        <family val="1"/>
        <scheme val="major"/>
      </rPr>
      <t xml:space="preserve"> region</t>
    </r>
  </si>
  <si>
    <r>
      <t xml:space="preserve">Site </t>
    </r>
    <r>
      <rPr>
        <b/>
        <sz val="18"/>
        <color rgb="FFFF0000"/>
        <rFont val="Calibri Light"/>
        <family val="1"/>
        <scheme val="major"/>
      </rPr>
      <t>NIOF</t>
    </r>
    <r>
      <rPr>
        <b/>
        <sz val="18"/>
        <color theme="1"/>
        <rFont val="Calibri Light"/>
        <family val="1"/>
        <scheme val="major"/>
      </rPr>
      <t xml:space="preserve"> region</t>
    </r>
  </si>
  <si>
    <r>
      <t xml:space="preserve">Season: </t>
    </r>
    <r>
      <rPr>
        <b/>
        <sz val="16"/>
        <color theme="1"/>
        <rFont val="Calibri Light"/>
        <family val="1"/>
        <scheme val="major"/>
      </rPr>
      <t>Spring</t>
    </r>
  </si>
  <si>
    <r>
      <t xml:space="preserve">Date: </t>
    </r>
    <r>
      <rPr>
        <b/>
        <sz val="16"/>
        <color theme="1"/>
        <rFont val="Calibri Light"/>
        <family val="1"/>
        <scheme val="major"/>
      </rPr>
      <t>30-5-2021</t>
    </r>
  </si>
  <si>
    <r>
      <t xml:space="preserve">Time: </t>
    </r>
    <r>
      <rPr>
        <b/>
        <sz val="16"/>
        <color theme="1"/>
        <rFont val="Calibri Light"/>
        <family val="1"/>
        <scheme val="major"/>
      </rPr>
      <t>9-10</t>
    </r>
  </si>
  <si>
    <r>
      <t xml:space="preserve">Date: </t>
    </r>
    <r>
      <rPr>
        <b/>
        <sz val="16"/>
        <color theme="1"/>
        <rFont val="Calibri Light"/>
        <family val="1"/>
        <scheme val="major"/>
      </rPr>
      <t>31-5-2021</t>
    </r>
  </si>
  <si>
    <r>
      <t xml:space="preserve">Time: </t>
    </r>
    <r>
      <rPr>
        <b/>
        <sz val="16"/>
        <color theme="1"/>
        <rFont val="Calibri Light"/>
        <family val="1"/>
        <scheme val="major"/>
      </rPr>
      <t>9-12</t>
    </r>
  </si>
  <si>
    <t>R1</t>
  </si>
  <si>
    <t>R2</t>
  </si>
  <si>
    <t>R3</t>
  </si>
  <si>
    <t>Water temperature</t>
  </si>
  <si>
    <t>Conductivity</t>
  </si>
  <si>
    <t>TDS</t>
  </si>
  <si>
    <t>Salinity</t>
  </si>
  <si>
    <t>Dissolved Oxygen</t>
  </si>
  <si>
    <t>ORP</t>
  </si>
  <si>
    <t>pH</t>
  </si>
  <si>
    <r>
      <t xml:space="preserve">Season: </t>
    </r>
    <r>
      <rPr>
        <b/>
        <sz val="16"/>
        <rFont val="Calibri Light"/>
        <family val="1"/>
        <scheme val="major"/>
      </rPr>
      <t>Summer</t>
    </r>
  </si>
  <si>
    <r>
      <t xml:space="preserve">Date: </t>
    </r>
    <r>
      <rPr>
        <b/>
        <sz val="16"/>
        <color theme="1"/>
        <rFont val="Calibri Light"/>
        <family val="1"/>
        <scheme val="major"/>
      </rPr>
      <t>7-9-2021</t>
    </r>
  </si>
  <si>
    <r>
      <t xml:space="preserve">Time: </t>
    </r>
    <r>
      <rPr>
        <b/>
        <sz val="16"/>
        <color theme="1"/>
        <rFont val="Calibri Light"/>
        <family val="1"/>
        <scheme val="major"/>
      </rPr>
      <t>9-11</t>
    </r>
  </si>
  <si>
    <r>
      <t xml:space="preserve">Season: </t>
    </r>
    <r>
      <rPr>
        <b/>
        <sz val="16"/>
        <color theme="1"/>
        <rFont val="Calibri Light"/>
        <family val="1"/>
        <scheme val="major"/>
      </rPr>
      <t>Summer</t>
    </r>
  </si>
  <si>
    <r>
      <t xml:space="preserve">Date: </t>
    </r>
    <r>
      <rPr>
        <b/>
        <sz val="16"/>
        <rFont val="Calibri Light"/>
        <family val="1"/>
        <scheme val="major"/>
      </rPr>
      <t>6</t>
    </r>
    <r>
      <rPr>
        <b/>
        <sz val="16"/>
        <color theme="1"/>
        <rFont val="Calibri Light"/>
        <family val="1"/>
        <scheme val="major"/>
      </rPr>
      <t>-9-2021</t>
    </r>
  </si>
  <si>
    <r>
      <t xml:space="preserve">Date: </t>
    </r>
    <r>
      <rPr>
        <b/>
        <sz val="16"/>
        <color theme="1"/>
        <rFont val="Calibri Light"/>
        <family val="1"/>
        <scheme val="major"/>
      </rPr>
      <t>9-5-2021</t>
    </r>
  </si>
  <si>
    <r>
      <t xml:space="preserve">Season: </t>
    </r>
    <r>
      <rPr>
        <b/>
        <sz val="16"/>
        <rFont val="Calibri Light"/>
        <family val="1"/>
        <scheme val="major"/>
      </rPr>
      <t>Autumn</t>
    </r>
  </si>
  <si>
    <r>
      <t xml:space="preserve">Date: </t>
    </r>
    <r>
      <rPr>
        <b/>
        <sz val="16"/>
        <color theme="1"/>
        <rFont val="Calibri Light"/>
        <family val="1"/>
        <scheme val="major"/>
      </rPr>
      <t>27-10-2021</t>
    </r>
  </si>
  <si>
    <r>
      <t xml:space="preserve">Time: </t>
    </r>
    <r>
      <rPr>
        <b/>
        <sz val="16"/>
        <color theme="1"/>
        <rFont val="Calibri Light"/>
        <family val="1"/>
        <scheme val="major"/>
      </rPr>
      <t>10-12</t>
    </r>
  </si>
  <si>
    <r>
      <t xml:space="preserve">Season: </t>
    </r>
    <r>
      <rPr>
        <b/>
        <sz val="16"/>
        <color theme="1"/>
        <rFont val="Calibri Light"/>
        <family val="1"/>
        <scheme val="major"/>
      </rPr>
      <t>Autumn</t>
    </r>
  </si>
  <si>
    <r>
      <t xml:space="preserve">Date: </t>
    </r>
    <r>
      <rPr>
        <b/>
        <sz val="16"/>
        <color theme="1"/>
        <rFont val="Calibri Light"/>
        <family val="1"/>
        <scheme val="major"/>
      </rPr>
      <t>28-10-2021</t>
    </r>
  </si>
  <si>
    <r>
      <t xml:space="preserve">Time: </t>
    </r>
    <r>
      <rPr>
        <b/>
        <sz val="16"/>
        <color theme="1"/>
        <rFont val="Calibri Light"/>
        <family val="1"/>
        <scheme val="major"/>
      </rPr>
      <t>7.30</t>
    </r>
  </si>
  <si>
    <r>
      <t xml:space="preserve">Season: </t>
    </r>
    <r>
      <rPr>
        <b/>
        <sz val="16"/>
        <rFont val="Calibri Light"/>
        <family val="1"/>
        <scheme val="major"/>
      </rPr>
      <t>Winter</t>
    </r>
  </si>
  <si>
    <r>
      <t xml:space="preserve">Date: </t>
    </r>
    <r>
      <rPr>
        <b/>
        <sz val="16"/>
        <color theme="1"/>
        <rFont val="Calibri Light"/>
        <family val="1"/>
        <scheme val="major"/>
      </rPr>
      <t>25-2-2022</t>
    </r>
  </si>
  <si>
    <r>
      <t xml:space="preserve">Season: </t>
    </r>
    <r>
      <rPr>
        <b/>
        <sz val="16"/>
        <color theme="1"/>
        <rFont val="Calibri Light"/>
        <family val="1"/>
        <scheme val="major"/>
      </rPr>
      <t>Winter</t>
    </r>
  </si>
  <si>
    <r>
      <t>Date:</t>
    </r>
    <r>
      <rPr>
        <b/>
        <sz val="16"/>
        <rFont val="Calibri Light"/>
        <family val="1"/>
        <scheme val="major"/>
      </rPr>
      <t>25</t>
    </r>
    <r>
      <rPr>
        <b/>
        <sz val="16"/>
        <color theme="1"/>
        <rFont val="Calibri Light"/>
        <family val="1"/>
        <scheme val="major"/>
      </rPr>
      <t>-2-2022</t>
    </r>
  </si>
  <si>
    <r>
      <t xml:space="preserve">Time: </t>
    </r>
    <r>
      <rPr>
        <b/>
        <sz val="16"/>
        <color theme="1"/>
        <rFont val="Calibri Light"/>
        <family val="1"/>
        <scheme val="major"/>
      </rPr>
      <t>11-1</t>
    </r>
  </si>
  <si>
    <r>
      <t xml:space="preserve">Date: </t>
    </r>
    <r>
      <rPr>
        <b/>
        <sz val="16"/>
        <color theme="1"/>
        <rFont val="Calibri Light"/>
        <family val="1"/>
        <scheme val="major"/>
      </rPr>
      <t>24-2-2022</t>
    </r>
  </si>
  <si>
    <t>Time: 9</t>
  </si>
  <si>
    <t xml:space="preserve">Mg spring </t>
  </si>
  <si>
    <t xml:space="preserve"> R1</t>
  </si>
  <si>
    <t>Cond</t>
  </si>
  <si>
    <t>DO</t>
  </si>
  <si>
    <t>Wt Temp</t>
  </si>
  <si>
    <t xml:space="preserve"> R2</t>
  </si>
  <si>
    <t xml:space="preserve"> R3</t>
  </si>
  <si>
    <t xml:space="preserve">Ham spring </t>
  </si>
  <si>
    <t xml:space="preserve">NIOF spring </t>
  </si>
  <si>
    <t xml:space="preserve">NIOF Summer </t>
  </si>
  <si>
    <t xml:space="preserve">Ham Summer </t>
  </si>
  <si>
    <t xml:space="preserve">Mg Summer </t>
  </si>
  <si>
    <t xml:space="preserve">NIOF Autumn </t>
  </si>
  <si>
    <t xml:space="preserve">Ham Autumn </t>
  </si>
  <si>
    <t xml:space="preserve">Mg Autumn </t>
  </si>
  <si>
    <t xml:space="preserve">NIOF Winter </t>
  </si>
  <si>
    <t xml:space="preserve">Ham Winter </t>
  </si>
  <si>
    <t xml:space="preserve">Mg Winter </t>
  </si>
  <si>
    <t>Mean</t>
  </si>
  <si>
    <t>NIOF spring</t>
  </si>
  <si>
    <t>NIOF summer</t>
  </si>
  <si>
    <t>Ham summer</t>
  </si>
  <si>
    <t xml:space="preserve">Mg summer </t>
  </si>
  <si>
    <t>NIOF Autumn</t>
  </si>
  <si>
    <t>NIOF winter</t>
  </si>
  <si>
    <t xml:space="preserve">Ham winter </t>
  </si>
  <si>
    <t xml:space="preserve">Mg winter </t>
  </si>
  <si>
    <t>MG spring</t>
  </si>
  <si>
    <t>Q1</t>
  </si>
  <si>
    <t>Q2</t>
  </si>
  <si>
    <t>Q3</t>
  </si>
  <si>
    <t>Cistocira</t>
  </si>
  <si>
    <t>Badina</t>
  </si>
  <si>
    <t>Pinna</t>
  </si>
  <si>
    <t>Mussels</t>
  </si>
  <si>
    <t>Acropora</t>
  </si>
  <si>
    <t>Conus</t>
  </si>
  <si>
    <t>أسماك حريد</t>
  </si>
  <si>
    <t>أسماك الشيطان</t>
  </si>
  <si>
    <t>أبو نقطة</t>
  </si>
  <si>
    <t>Nemo</t>
  </si>
  <si>
    <t>Diadema</t>
  </si>
  <si>
    <t>Tripenstus</t>
  </si>
  <si>
    <t>Ecinometra</t>
  </si>
  <si>
    <t>Black spong</t>
  </si>
  <si>
    <t>Tridacina</t>
  </si>
  <si>
    <t>Sea anemone</t>
  </si>
  <si>
    <t>Transect (1)</t>
  </si>
  <si>
    <t>4 batches</t>
  </si>
  <si>
    <t>20 batches</t>
  </si>
  <si>
    <t>25 batches</t>
  </si>
  <si>
    <t>1 colony</t>
  </si>
  <si>
    <t xml:space="preserve">Cystoseira </t>
  </si>
  <si>
    <t>Padina</t>
  </si>
  <si>
    <t>Pinna carnea</t>
  </si>
  <si>
    <t>Conus gloriamaris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</si>
</sst>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8"/>
      <color theme="1"/>
      <name val="Calibri Light"/>
      <family val="1"/>
      <scheme val="major"/>
    </font>
    <font>
      <b/>
      <sz val="18"/>
      <color theme="1"/>
      <name val="Calibri Light"/>
      <family val="1"/>
      <scheme val="major"/>
    </font>
    <font>
      <b/>
      <sz val="18"/>
      <color rgb="FFFF0000"/>
      <name val="Calibri Light"/>
      <family val="1"/>
      <scheme val="major"/>
    </font>
    <font>
      <sz val="16"/>
      <color theme="1"/>
      <name val="Calibri Light"/>
      <family val="1"/>
      <scheme val="major"/>
    </font>
    <font>
      <b/>
      <sz val="16"/>
      <color rgb="FFC00000"/>
      <name val="Calibri Light"/>
      <family val="1"/>
      <scheme val="major"/>
    </font>
    <font>
      <b/>
      <sz val="16"/>
      <color theme="1"/>
      <name val="Calibri Light"/>
      <family val="1"/>
      <scheme val="major"/>
    </font>
    <font>
      <b/>
      <sz val="16"/>
      <color rgb="FF00B050"/>
      <name val="Calibri Light"/>
      <family val="1"/>
      <scheme val="major"/>
    </font>
    <font>
      <b/>
      <sz val="16"/>
      <color rgb="FF002060"/>
      <name val="Calibri Light"/>
      <family val="1"/>
      <scheme val="major"/>
    </font>
    <font>
      <b/>
      <sz val="16"/>
      <name val="Calibri Light"/>
      <family val="1"/>
      <scheme val="major"/>
    </font>
    <font>
      <sz val="26"/>
      <color theme="1"/>
      <name val="Calibri Light"/>
      <family val="1"/>
      <scheme val="major"/>
    </font>
    <font>
      <sz val="26"/>
      <color theme="1"/>
      <name val="Calibri"/>
      <family val="2"/>
      <charset val="178"/>
      <scheme val="minor"/>
    </font>
    <font>
      <b/>
      <sz val="20"/>
      <color rgb="FF002060"/>
      <name val="Calibri Light"/>
      <family val="1"/>
      <scheme val="major"/>
    </font>
    <font>
      <sz val="8"/>
      <name val="Calibri"/>
      <family val="2"/>
      <scheme val="minor"/>
    </font>
    <font>
      <b/>
      <sz val="24"/>
      <color theme="1"/>
      <name val="Calibri Light"/>
      <family val="1"/>
      <scheme val="major"/>
    </font>
    <font>
      <b/>
      <sz val="26"/>
      <color rgb="FFC00000"/>
      <name val="Calibri"/>
      <family val="2"/>
      <scheme val="minor"/>
    </font>
    <font>
      <b/>
      <sz val="26"/>
      <color theme="9"/>
      <name val="Calibri Light"/>
      <family val="1"/>
      <scheme val="major"/>
    </font>
    <font>
      <b/>
      <sz val="26"/>
      <color theme="9" tint="-0.499984740745262"/>
      <name val="Calibri Light"/>
      <family val="1"/>
      <scheme val="major"/>
    </font>
    <font>
      <b/>
      <sz val="24"/>
      <color rgb="FFC00000"/>
      <name val="Calibri Light"/>
      <family val="1"/>
      <scheme val="major"/>
    </font>
    <font>
      <b/>
      <sz val="20"/>
      <color rgb="FFC00000"/>
      <name val="Calibri Light"/>
      <family val="1"/>
      <scheme val="major"/>
    </font>
    <font>
      <b/>
      <sz val="24"/>
      <name val="Calibri Light"/>
      <family val="1"/>
      <scheme val="maj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8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ck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6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1" applyFont="1"/>
    <xf numFmtId="0" fontId="2" fillId="0" borderId="1" xfId="1" applyFont="1" applyBorder="1"/>
    <xf numFmtId="0" fontId="5" fillId="0" borderId="0" xfId="1" applyFont="1"/>
    <xf numFmtId="0" fontId="5" fillId="0" borderId="1" xfId="1" applyFont="1" applyBorder="1"/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1" fillId="0" borderId="3" xfId="1" applyBorder="1"/>
    <xf numFmtId="0" fontId="7" fillId="0" borderId="4" xfId="1" applyFont="1" applyBorder="1"/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1" fillId="0" borderId="0" xfId="1"/>
    <xf numFmtId="0" fontId="7" fillId="0" borderId="3" xfId="1" applyFont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1" fillId="0" borderId="7" xfId="1" applyBorder="1"/>
    <xf numFmtId="0" fontId="11" fillId="0" borderId="0" xfId="1" applyFont="1"/>
    <xf numFmtId="0" fontId="12" fillId="0" borderId="0" xfId="1" applyFont="1"/>
    <xf numFmtId="0" fontId="15" fillId="0" borderId="2" xfId="1" applyFont="1" applyBorder="1" applyAlignment="1">
      <alignment horizontal="center"/>
    </xf>
    <xf numFmtId="0" fontId="15" fillId="0" borderId="3" xfId="1" applyFont="1" applyBorder="1" applyAlignment="1">
      <alignment horizontal="center"/>
    </xf>
    <xf numFmtId="0" fontId="15" fillId="0" borderId="4" xfId="1" applyFont="1" applyBorder="1" applyAlignment="1">
      <alignment horizontal="center"/>
    </xf>
    <xf numFmtId="0" fontId="15" fillId="0" borderId="2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/>
    </xf>
    <xf numFmtId="0" fontId="15" fillId="0" borderId="8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2" fillId="0" borderId="19" xfId="1" applyFont="1" applyBorder="1" applyAlignment="1">
      <alignment horizontal="center"/>
    </xf>
    <xf numFmtId="0" fontId="12" fillId="0" borderId="20" xfId="1" applyFont="1" applyBorder="1" applyAlignment="1">
      <alignment horizontal="center"/>
    </xf>
    <xf numFmtId="0" fontId="17" fillId="0" borderId="20" xfId="1" applyFont="1" applyBorder="1" applyAlignment="1">
      <alignment horizontal="center"/>
    </xf>
    <xf numFmtId="0" fontId="18" fillId="0" borderId="20" xfId="1" applyFont="1" applyBorder="1" applyAlignment="1">
      <alignment horizontal="center"/>
    </xf>
    <xf numFmtId="0" fontId="15" fillId="0" borderId="10" xfId="1" applyFont="1" applyBorder="1" applyAlignment="1">
      <alignment horizontal="center"/>
    </xf>
    <xf numFmtId="0" fontId="15" fillId="0" borderId="0" xfId="1" applyFont="1" applyAlignment="1">
      <alignment horizontal="center"/>
    </xf>
    <xf numFmtId="0" fontId="15" fillId="0" borderId="23" xfId="1" applyFont="1" applyBorder="1" applyAlignment="1">
      <alignment horizontal="center"/>
    </xf>
    <xf numFmtId="0" fontId="15" fillId="0" borderId="13" xfId="1" applyFont="1" applyBorder="1" applyAlignment="1">
      <alignment horizontal="center"/>
    </xf>
    <xf numFmtId="0" fontId="15" fillId="0" borderId="14" xfId="1" applyFont="1" applyBorder="1" applyAlignment="1">
      <alignment horizontal="center"/>
    </xf>
    <xf numFmtId="0" fontId="15" fillId="0" borderId="24" xfId="1" applyFont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15" fillId="0" borderId="9" xfId="1" applyFont="1" applyBorder="1" applyAlignment="1">
      <alignment horizontal="center"/>
    </xf>
    <xf numFmtId="0" fontId="18" fillId="0" borderId="15" xfId="1" applyFont="1" applyBorder="1" applyAlignment="1">
      <alignment horizontal="center"/>
    </xf>
    <xf numFmtId="0" fontId="13" fillId="0" borderId="6" xfId="1" applyFont="1" applyBorder="1" applyAlignment="1">
      <alignment horizontal="center" wrapText="1"/>
    </xf>
    <xf numFmtId="0" fontId="18" fillId="0" borderId="25" xfId="1" applyFont="1" applyBorder="1" applyAlignment="1">
      <alignment horizontal="center"/>
    </xf>
    <xf numFmtId="0" fontId="15" fillId="0" borderId="27" xfId="1" applyFont="1" applyBorder="1" applyAlignment="1">
      <alignment horizontal="center"/>
    </xf>
    <xf numFmtId="0" fontId="15" fillId="0" borderId="28" xfId="1" applyFont="1" applyBorder="1" applyAlignment="1">
      <alignment horizontal="center"/>
    </xf>
    <xf numFmtId="0" fontId="15" fillId="0" borderId="28" xfId="1" applyFont="1" applyBorder="1" applyAlignment="1">
      <alignment horizontal="center" vertical="center"/>
    </xf>
    <xf numFmtId="0" fontId="15" fillId="0" borderId="23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13" xfId="1" applyFont="1" applyBorder="1" applyAlignment="1">
      <alignment horizontal="center" vertical="center"/>
    </xf>
    <xf numFmtId="0" fontId="15" fillId="0" borderId="14" xfId="1" applyFont="1" applyBorder="1" applyAlignment="1">
      <alignment horizontal="center" vertical="center"/>
    </xf>
    <xf numFmtId="0" fontId="15" fillId="0" borderId="24" xfId="1" applyFont="1" applyBorder="1" applyAlignment="1">
      <alignment horizontal="center" vertical="center"/>
    </xf>
    <xf numFmtId="0" fontId="15" fillId="0" borderId="27" xfId="1" applyFont="1" applyBorder="1" applyAlignment="1">
      <alignment horizontal="center" vertical="center"/>
    </xf>
    <xf numFmtId="0" fontId="15" fillId="0" borderId="29" xfId="1" applyFont="1" applyBorder="1" applyAlignment="1">
      <alignment horizontal="center" vertical="center"/>
    </xf>
    <xf numFmtId="0" fontId="19" fillId="0" borderId="22" xfId="1" applyFont="1" applyBorder="1" applyAlignment="1">
      <alignment horizontal="center" vertical="center"/>
    </xf>
    <xf numFmtId="0" fontId="19" fillId="0" borderId="20" xfId="1" applyFont="1" applyBorder="1" applyAlignment="1">
      <alignment horizontal="center" vertical="center"/>
    </xf>
    <xf numFmtId="0" fontId="19" fillId="0" borderId="26" xfId="1" applyFont="1" applyBorder="1" applyAlignment="1">
      <alignment horizontal="center" vertical="center"/>
    </xf>
    <xf numFmtId="0" fontId="19" fillId="0" borderId="21" xfId="1" applyFont="1" applyBorder="1" applyAlignment="1">
      <alignment horizontal="center" vertical="center"/>
    </xf>
    <xf numFmtId="0" fontId="20" fillId="0" borderId="3" xfId="1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13" fillId="0" borderId="0" xfId="1" applyFont="1" applyAlignment="1">
      <alignment horizontal="center" wrapText="1"/>
    </xf>
    <xf numFmtId="0" fontId="0" fillId="0" borderId="0" xfId="0" applyAlignment="1">
      <alignment horizontal="center" vertical="center"/>
    </xf>
    <xf numFmtId="0" fontId="22" fillId="0" borderId="30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5" fillId="0" borderId="0" xfId="0" applyFont="1"/>
    <xf numFmtId="0" fontId="26" fillId="0" borderId="0" xfId="2" applyAlignment="1">
      <alignment horizontal="left" vertical="center" wrapText="1"/>
    </xf>
    <xf numFmtId="0" fontId="16" fillId="0" borderId="16" xfId="1" applyFont="1" applyBorder="1" applyAlignment="1">
      <alignment horizontal="center"/>
    </xf>
    <xf numFmtId="0" fontId="16" fillId="0" borderId="17" xfId="1" applyFont="1" applyBorder="1" applyAlignment="1">
      <alignment horizontal="center"/>
    </xf>
    <xf numFmtId="0" fontId="16" fillId="0" borderId="18" xfId="1" applyFont="1" applyBorder="1" applyAlignment="1">
      <alignment horizontal="center"/>
    </xf>
    <xf numFmtId="0" fontId="16" fillId="0" borderId="11" xfId="1" applyFont="1" applyBorder="1" applyAlignment="1">
      <alignment horizontal="center"/>
    </xf>
    <xf numFmtId="0" fontId="16" fillId="0" borderId="12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32" xfId="0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F9B42E46-B5EB-4AF8-A11B-5FB1DC70AE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j-cs"/>
              </a:defRPr>
            </a:pPr>
            <a:r>
              <a:rPr lang="en-US"/>
              <a:t>spring season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j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parameters'!$AH$8</c:f>
              <c:strCache>
                <c:ptCount val="1"/>
                <c:pt idx="0">
                  <c:v>Wt Temp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0"/>
              <c:layout>
                <c:manualLayout>
                  <c:x val="1.0094856339742143E-16"/>
                  <c:y val="5.12043925623243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E81-4D20-ADBE-14F399A89591}"/>
                </c:ext>
              </c:extLst>
            </c:dLbl>
            <c:dLbl>
              <c:idx val="1"/>
              <c:layout>
                <c:manualLayout>
                  <c:x val="-5.5063488853003681E-3"/>
                  <c:y val="9.818089950023655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E81-4D20-ADBE-14F399A89591}"/>
                </c:ext>
              </c:extLst>
            </c:dLbl>
            <c:dLbl>
              <c:idx val="2"/>
              <c:layout>
                <c:manualLayout>
                  <c:x val="2.5237140849355359E-17"/>
                  <c:y val="5.120439256232346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E81-4D20-ADBE-14F399A895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j-cs"/>
                  </a:defRPr>
                </a:pPr>
                <a:endParaRPr lang="en-E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'physicochemical parameters'!$AI$7:$AK$7</c:f>
              <c:strCache>
                <c:ptCount val="3"/>
                <c:pt idx="0">
                  <c:v>NIOF spring</c:v>
                </c:pt>
                <c:pt idx="1">
                  <c:v>Ham spring </c:v>
                </c:pt>
                <c:pt idx="2">
                  <c:v>Mg spring </c:v>
                </c:pt>
              </c:strCache>
            </c:strRef>
          </c:cat>
          <c:val>
            <c:numRef>
              <c:f>'physicochemical parameters'!$AI$8:$AK$8</c:f>
              <c:numCache>
                <c:formatCode>General</c:formatCode>
                <c:ptCount val="3"/>
                <c:pt idx="0">
                  <c:v>28.3</c:v>
                </c:pt>
                <c:pt idx="1">
                  <c:v>27.27</c:v>
                </c:pt>
                <c:pt idx="2">
                  <c:v>25.6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81-4D20-ADBE-14F399A89591}"/>
            </c:ext>
          </c:extLst>
        </c:ser>
        <c:ser>
          <c:idx val="1"/>
          <c:order val="1"/>
          <c:tx>
            <c:strRef>
              <c:f>'physicochemical parameters'!$AH$9</c:f>
              <c:strCache>
                <c:ptCount val="1"/>
                <c:pt idx="0">
                  <c:v>Cond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0"/>
              <c:layout>
                <c:manualLayout>
                  <c:x val="-8.259523327950451E-3"/>
                  <c:y val="2.391104203139732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E81-4D20-ADBE-14F399A89591}"/>
                </c:ext>
              </c:extLst>
            </c:dLbl>
            <c:dLbl>
              <c:idx val="1"/>
              <c:layout>
                <c:manualLayout>
                  <c:x val="8.3334471456626563E-3"/>
                  <c:y val="9.947922658174892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E81-4D20-ADBE-14F399A89591}"/>
                </c:ext>
              </c:extLst>
            </c:dLbl>
            <c:dLbl>
              <c:idx val="2"/>
              <c:layout>
                <c:manualLayout>
                  <c:x val="2.8763085437072946E-3"/>
                  <c:y val="-3.804727168215473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E81-4D20-ADBE-14F399A895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j-cs"/>
                  </a:defRPr>
                </a:pPr>
                <a:endParaRPr lang="en-E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'physicochemical parameters'!$AI$7:$AK$7</c:f>
              <c:strCache>
                <c:ptCount val="3"/>
                <c:pt idx="0">
                  <c:v>NIOF spring</c:v>
                </c:pt>
                <c:pt idx="1">
                  <c:v>Ham spring </c:v>
                </c:pt>
                <c:pt idx="2">
                  <c:v>Mg spring </c:v>
                </c:pt>
              </c:strCache>
            </c:strRef>
          </c:cat>
          <c:val>
            <c:numRef>
              <c:f>'physicochemical parameters'!$AI$9:$AK$9</c:f>
              <c:numCache>
                <c:formatCode>General</c:formatCode>
                <c:ptCount val="3"/>
                <c:pt idx="0">
                  <c:v>65.63</c:v>
                </c:pt>
                <c:pt idx="1">
                  <c:v>60.466999999999999</c:v>
                </c:pt>
                <c:pt idx="2">
                  <c:v>59.9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81-4D20-ADBE-14F399A89591}"/>
            </c:ext>
          </c:extLst>
        </c:ser>
        <c:ser>
          <c:idx val="2"/>
          <c:order val="2"/>
          <c:tx>
            <c:strRef>
              <c:f>'physicochemical parameters'!$AH$10</c:f>
              <c:strCache>
                <c:ptCount val="1"/>
                <c:pt idx="0">
                  <c:v>Salinity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0"/>
              <c:layout>
                <c:manualLayout>
                  <c:x val="8.2595233279505516E-3"/>
                  <c:y val="9.818089950023612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E81-4D20-ADBE-14F399A89591}"/>
                </c:ext>
              </c:extLst>
            </c:dLbl>
            <c:dLbl>
              <c:idx val="1"/>
              <c:layout>
                <c:manualLayout>
                  <c:x val="8.2595233279505516E-3"/>
                  <c:y val="5.120439256232389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E81-4D20-ADBE-14F399A89591}"/>
                </c:ext>
              </c:extLst>
            </c:dLbl>
            <c:dLbl>
              <c:idx val="2"/>
              <c:layout>
                <c:manualLayout>
                  <c:x val="2.7531744426501775E-3"/>
                  <c:y val="9.818089950023612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E81-4D20-ADBE-14F399A895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j-cs"/>
                  </a:defRPr>
                </a:pPr>
                <a:endParaRPr lang="en-E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'physicochemical parameters'!$AI$7:$AK$7</c:f>
              <c:strCache>
                <c:ptCount val="3"/>
                <c:pt idx="0">
                  <c:v>NIOF spring</c:v>
                </c:pt>
                <c:pt idx="1">
                  <c:v>Ham spring </c:v>
                </c:pt>
                <c:pt idx="2">
                  <c:v>Mg spring </c:v>
                </c:pt>
              </c:strCache>
            </c:strRef>
          </c:cat>
          <c:val>
            <c:numRef>
              <c:f>'physicochemical parameters'!$AI$10:$AK$10</c:f>
              <c:numCache>
                <c:formatCode>General</c:formatCode>
                <c:ptCount val="3"/>
                <c:pt idx="0">
                  <c:v>41.41</c:v>
                </c:pt>
                <c:pt idx="1">
                  <c:v>38.67</c:v>
                </c:pt>
                <c:pt idx="2">
                  <c:v>39.4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81-4D20-ADBE-14F399A8959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5727407"/>
        <c:axId val="35723567"/>
      </c:barChart>
      <c:catAx>
        <c:axId val="3572740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j-cs"/>
              </a:defRPr>
            </a:pPr>
            <a:endParaRPr lang="en-EG"/>
          </a:p>
        </c:txPr>
        <c:crossAx val="35723567"/>
        <c:crosses val="autoZero"/>
        <c:auto val="1"/>
        <c:lblAlgn val="ctr"/>
        <c:lblOffset val="100"/>
        <c:noMultiLvlLbl val="0"/>
      </c:catAx>
      <c:valAx>
        <c:axId val="3572356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j-cs"/>
              </a:defRPr>
            </a:pPr>
            <a:endParaRPr lang="en-EG"/>
          </a:p>
        </c:txPr>
        <c:crossAx val="357274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j-cs"/>
            </a:defRPr>
          </a:pPr>
          <a:endParaRPr lang="en-E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1400" b="1">
          <a:cs typeface="+mj-cs"/>
        </a:defRPr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92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Spring season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92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parameters'!$AH$11</c:f>
              <c:strCache>
                <c:ptCount val="1"/>
                <c:pt idx="0">
                  <c:v>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parameters'!$AI$7:$AK$7</c:f>
              <c:strCache>
                <c:ptCount val="3"/>
                <c:pt idx="0">
                  <c:v>NIOF spring</c:v>
                </c:pt>
                <c:pt idx="1">
                  <c:v>Ham spring </c:v>
                </c:pt>
                <c:pt idx="2">
                  <c:v>Mg spring </c:v>
                </c:pt>
              </c:strCache>
            </c:strRef>
          </c:cat>
          <c:val>
            <c:numRef>
              <c:f>'physicochemical parameters'!$AI$11:$AK$11</c:f>
              <c:numCache>
                <c:formatCode>General</c:formatCode>
                <c:ptCount val="3"/>
                <c:pt idx="0">
                  <c:v>7.33</c:v>
                </c:pt>
                <c:pt idx="1">
                  <c:v>8</c:v>
                </c:pt>
                <c:pt idx="2">
                  <c:v>8.3000000000000007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6D-428E-89CC-D12FC6A4AE79}"/>
            </c:ext>
          </c:extLst>
        </c:ser>
        <c:ser>
          <c:idx val="1"/>
          <c:order val="1"/>
          <c:tx>
            <c:strRef>
              <c:f>'physicochemical parameters'!$AH$12</c:f>
              <c:strCache>
                <c:ptCount val="1"/>
                <c:pt idx="0">
                  <c:v>ORP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parameters'!$AI$7:$AK$7</c:f>
              <c:strCache>
                <c:ptCount val="3"/>
                <c:pt idx="0">
                  <c:v>NIOF spring</c:v>
                </c:pt>
                <c:pt idx="1">
                  <c:v>Ham spring </c:v>
                </c:pt>
                <c:pt idx="2">
                  <c:v>Mg spring </c:v>
                </c:pt>
              </c:strCache>
            </c:strRef>
          </c:cat>
          <c:val>
            <c:numRef>
              <c:f>'physicochemical parameters'!$AI$12:$AK$12</c:f>
              <c:numCache>
                <c:formatCode>General</c:formatCode>
                <c:ptCount val="3"/>
                <c:pt idx="0">
                  <c:v>142</c:v>
                </c:pt>
                <c:pt idx="1">
                  <c:v>169</c:v>
                </c:pt>
                <c:pt idx="2">
                  <c:v>78.7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6D-428E-89CC-D12FC6A4AE79}"/>
            </c:ext>
          </c:extLst>
        </c:ser>
        <c:ser>
          <c:idx val="2"/>
          <c:order val="2"/>
          <c:tx>
            <c:strRef>
              <c:f>'physicochemical parameters'!$AH$13</c:f>
              <c:strCache>
                <c:ptCount val="1"/>
                <c:pt idx="0">
                  <c:v>pH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parameters'!$AI$7:$AK$7</c:f>
              <c:strCache>
                <c:ptCount val="3"/>
                <c:pt idx="0">
                  <c:v>NIOF spring</c:v>
                </c:pt>
                <c:pt idx="1">
                  <c:v>Ham spring </c:v>
                </c:pt>
                <c:pt idx="2">
                  <c:v>Mg spring </c:v>
                </c:pt>
              </c:strCache>
            </c:strRef>
          </c:cat>
          <c:val>
            <c:numRef>
              <c:f>'physicochemical parameters'!$AI$13:$AK$13</c:f>
              <c:numCache>
                <c:formatCode>General</c:formatCode>
                <c:ptCount val="3"/>
                <c:pt idx="0">
                  <c:v>7.51</c:v>
                </c:pt>
                <c:pt idx="1">
                  <c:v>7.5</c:v>
                </c:pt>
                <c:pt idx="2">
                  <c:v>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6D-428E-89CC-D12FC6A4A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718287"/>
        <c:axId val="35725007"/>
      </c:barChart>
      <c:catAx>
        <c:axId val="3571828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25007"/>
        <c:crosses val="autoZero"/>
        <c:auto val="1"/>
        <c:lblAlgn val="ctr"/>
        <c:lblOffset val="100"/>
        <c:noMultiLvlLbl val="0"/>
      </c:catAx>
      <c:valAx>
        <c:axId val="3572500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182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E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sz="1600"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Spring season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parameters'!$AH$14</c:f>
              <c:strCache>
                <c:ptCount val="1"/>
                <c:pt idx="0">
                  <c:v>TDS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parameters'!$AI$7:$AK$7</c:f>
              <c:strCache>
                <c:ptCount val="3"/>
                <c:pt idx="0">
                  <c:v>NIOF spring</c:v>
                </c:pt>
                <c:pt idx="1">
                  <c:v>Ham spring </c:v>
                </c:pt>
                <c:pt idx="2">
                  <c:v>Mg spring </c:v>
                </c:pt>
              </c:strCache>
            </c:strRef>
          </c:cat>
          <c:val>
            <c:numRef>
              <c:f>'physicochemical parameters'!$AI$14:$AK$14</c:f>
              <c:numCache>
                <c:formatCode>General</c:formatCode>
                <c:ptCount val="3"/>
                <c:pt idx="0">
                  <c:v>40105</c:v>
                </c:pt>
                <c:pt idx="1">
                  <c:v>37722</c:v>
                </c:pt>
                <c:pt idx="2">
                  <c:v>38814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39-4AB6-969B-6DD9DA07C5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737007"/>
        <c:axId val="35737487"/>
      </c:barChart>
      <c:catAx>
        <c:axId val="3573700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37487"/>
        <c:crosses val="autoZero"/>
        <c:auto val="1"/>
        <c:lblAlgn val="ctr"/>
        <c:lblOffset val="100"/>
        <c:noMultiLvlLbl val="0"/>
      </c:catAx>
      <c:valAx>
        <c:axId val="3573748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370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Summer season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parameters'!$AH$18</c:f>
              <c:strCache>
                <c:ptCount val="1"/>
                <c:pt idx="0">
                  <c:v>Wt Temp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parameters'!$AI$17:$AK$17</c:f>
              <c:strCache>
                <c:ptCount val="3"/>
                <c:pt idx="0">
                  <c:v>NIOF summer</c:v>
                </c:pt>
                <c:pt idx="1">
                  <c:v>Ham summer</c:v>
                </c:pt>
                <c:pt idx="2">
                  <c:v>Mg summer </c:v>
                </c:pt>
              </c:strCache>
            </c:strRef>
          </c:cat>
          <c:val>
            <c:numRef>
              <c:f>'physicochemical parameters'!$AI$18:$AK$18</c:f>
              <c:numCache>
                <c:formatCode>General</c:formatCode>
                <c:ptCount val="3"/>
                <c:pt idx="0">
                  <c:v>29.5</c:v>
                </c:pt>
                <c:pt idx="1">
                  <c:v>29.5</c:v>
                </c:pt>
                <c:pt idx="2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3A-4244-99B6-F9E57F9E24B3}"/>
            </c:ext>
          </c:extLst>
        </c:ser>
        <c:ser>
          <c:idx val="1"/>
          <c:order val="1"/>
          <c:tx>
            <c:strRef>
              <c:f>'physicochemical parameters'!$AH$19</c:f>
              <c:strCache>
                <c:ptCount val="1"/>
                <c:pt idx="0">
                  <c:v>Cond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parameters'!$AI$17:$AK$17</c:f>
              <c:strCache>
                <c:ptCount val="3"/>
                <c:pt idx="0">
                  <c:v>NIOF summer</c:v>
                </c:pt>
                <c:pt idx="1">
                  <c:v>Ham summer</c:v>
                </c:pt>
                <c:pt idx="2">
                  <c:v>Mg summer </c:v>
                </c:pt>
              </c:strCache>
            </c:strRef>
          </c:cat>
          <c:val>
            <c:numRef>
              <c:f>'physicochemical parameters'!$AI$19:$AK$19</c:f>
              <c:numCache>
                <c:formatCode>General</c:formatCode>
                <c:ptCount val="3"/>
                <c:pt idx="0">
                  <c:v>64.599999999999994</c:v>
                </c:pt>
                <c:pt idx="1">
                  <c:v>61.8</c:v>
                </c:pt>
                <c:pt idx="2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3A-4244-99B6-F9E57F9E24B3}"/>
            </c:ext>
          </c:extLst>
        </c:ser>
        <c:ser>
          <c:idx val="2"/>
          <c:order val="2"/>
          <c:tx>
            <c:strRef>
              <c:f>'physicochemical parameters'!$AH$20</c:f>
              <c:strCache>
                <c:ptCount val="1"/>
                <c:pt idx="0">
                  <c:v>Salinity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parameters'!$AI$17:$AK$17</c:f>
              <c:strCache>
                <c:ptCount val="3"/>
                <c:pt idx="0">
                  <c:v>NIOF summer</c:v>
                </c:pt>
                <c:pt idx="1">
                  <c:v>Ham summer</c:v>
                </c:pt>
                <c:pt idx="2">
                  <c:v>Mg summer </c:v>
                </c:pt>
              </c:strCache>
            </c:strRef>
          </c:cat>
          <c:val>
            <c:numRef>
              <c:f>'physicochemical parameters'!$AI$20:$AK$20</c:f>
              <c:numCache>
                <c:formatCode>General</c:formatCode>
                <c:ptCount val="3"/>
                <c:pt idx="0">
                  <c:v>39.700000000000003</c:v>
                </c:pt>
                <c:pt idx="1">
                  <c:v>38.700000000000003</c:v>
                </c:pt>
                <c:pt idx="2">
                  <c:v>39.700000000000003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3A-4244-99B6-F9E57F9E2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769167"/>
        <c:axId val="35752367"/>
      </c:barChart>
      <c:catAx>
        <c:axId val="3576916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52367"/>
        <c:crosses val="autoZero"/>
        <c:auto val="1"/>
        <c:lblAlgn val="ctr"/>
        <c:lblOffset val="100"/>
        <c:noMultiLvlLbl val="0"/>
      </c:catAx>
      <c:valAx>
        <c:axId val="3575236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691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E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Summer season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parameters'!$AH$21</c:f>
              <c:strCache>
                <c:ptCount val="1"/>
                <c:pt idx="0">
                  <c:v>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parameters'!$AI$17:$AK$17</c:f>
              <c:strCache>
                <c:ptCount val="3"/>
                <c:pt idx="0">
                  <c:v>NIOF summer</c:v>
                </c:pt>
                <c:pt idx="1">
                  <c:v>Ham summer</c:v>
                </c:pt>
                <c:pt idx="2">
                  <c:v>Mg summer </c:v>
                </c:pt>
              </c:strCache>
            </c:strRef>
          </c:cat>
          <c:val>
            <c:numRef>
              <c:f>'physicochemical parameters'!$AI$21:$AK$21</c:f>
              <c:numCache>
                <c:formatCode>General</c:formatCode>
                <c:ptCount val="3"/>
                <c:pt idx="0">
                  <c:v>9.8000000000000007</c:v>
                </c:pt>
                <c:pt idx="1">
                  <c:v>9</c:v>
                </c:pt>
                <c:pt idx="2">
                  <c:v>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44-424E-850A-F05D2D245F29}"/>
            </c:ext>
          </c:extLst>
        </c:ser>
        <c:ser>
          <c:idx val="1"/>
          <c:order val="1"/>
          <c:tx>
            <c:strRef>
              <c:f>'physicochemical parameters'!$AH$22</c:f>
              <c:strCache>
                <c:ptCount val="1"/>
                <c:pt idx="0">
                  <c:v>ORP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parameters'!$AI$17:$AK$17</c:f>
              <c:strCache>
                <c:ptCount val="3"/>
                <c:pt idx="0">
                  <c:v>NIOF summer</c:v>
                </c:pt>
                <c:pt idx="1">
                  <c:v>Ham summer</c:v>
                </c:pt>
                <c:pt idx="2">
                  <c:v>Mg summer </c:v>
                </c:pt>
              </c:strCache>
            </c:strRef>
          </c:cat>
          <c:val>
            <c:numRef>
              <c:f>'physicochemical parameters'!$AI$22:$AK$22</c:f>
              <c:numCache>
                <c:formatCode>General</c:formatCode>
                <c:ptCount val="3"/>
                <c:pt idx="0">
                  <c:v>154.69999999999999</c:v>
                </c:pt>
                <c:pt idx="1">
                  <c:v>160.69999999999999</c:v>
                </c:pt>
                <c:pt idx="2">
                  <c:v>42.98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44-424E-850A-F05D2D245F29}"/>
            </c:ext>
          </c:extLst>
        </c:ser>
        <c:ser>
          <c:idx val="2"/>
          <c:order val="2"/>
          <c:tx>
            <c:strRef>
              <c:f>'physicochemical parameters'!$AH$23</c:f>
              <c:strCache>
                <c:ptCount val="1"/>
                <c:pt idx="0">
                  <c:v>pH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parameters'!$AI$17:$AK$17</c:f>
              <c:strCache>
                <c:ptCount val="3"/>
                <c:pt idx="0">
                  <c:v>NIOF summer</c:v>
                </c:pt>
                <c:pt idx="1">
                  <c:v>Ham summer</c:v>
                </c:pt>
                <c:pt idx="2">
                  <c:v>Mg summer </c:v>
                </c:pt>
              </c:strCache>
            </c:strRef>
          </c:cat>
          <c:val>
            <c:numRef>
              <c:f>'physicochemical parameters'!$AI$23:$AK$23</c:f>
              <c:numCache>
                <c:formatCode>General</c:formatCode>
                <c:ptCount val="3"/>
                <c:pt idx="0">
                  <c:v>7.5</c:v>
                </c:pt>
                <c:pt idx="1">
                  <c:v>7.5</c:v>
                </c:pt>
                <c:pt idx="2">
                  <c:v>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44-424E-850A-F05D2D245F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742287"/>
        <c:axId val="35747567"/>
      </c:barChart>
      <c:catAx>
        <c:axId val="3574228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47567"/>
        <c:crosses val="autoZero"/>
        <c:auto val="1"/>
        <c:lblAlgn val="ctr"/>
        <c:lblOffset val="100"/>
        <c:noMultiLvlLbl val="0"/>
      </c:catAx>
      <c:valAx>
        <c:axId val="3574756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422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E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Summer</a:t>
            </a:r>
            <a:r>
              <a:rPr lang="en-US" baseline="0"/>
              <a:t> season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parameters'!$AH$24</c:f>
              <c:strCache>
                <c:ptCount val="1"/>
                <c:pt idx="0">
                  <c:v>TDS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parameters'!$AI$17:$AK$17</c:f>
              <c:strCache>
                <c:ptCount val="3"/>
                <c:pt idx="0">
                  <c:v>NIOF summer</c:v>
                </c:pt>
                <c:pt idx="1">
                  <c:v>Ham summer</c:v>
                </c:pt>
                <c:pt idx="2">
                  <c:v>Mg summer </c:v>
                </c:pt>
              </c:strCache>
            </c:strRef>
          </c:cat>
          <c:val>
            <c:numRef>
              <c:f>'physicochemical parameters'!$AI$24:$AK$24</c:f>
              <c:numCache>
                <c:formatCode>General</c:formatCode>
                <c:ptCount val="3"/>
                <c:pt idx="0">
                  <c:v>38566</c:v>
                </c:pt>
                <c:pt idx="1">
                  <c:v>35495</c:v>
                </c:pt>
                <c:pt idx="2">
                  <c:v>38480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19-49C5-9B79-C6B8FD944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762447"/>
        <c:axId val="35755247"/>
      </c:barChart>
      <c:catAx>
        <c:axId val="3576244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55247"/>
        <c:crosses val="autoZero"/>
        <c:auto val="1"/>
        <c:lblAlgn val="ctr"/>
        <c:lblOffset val="100"/>
        <c:noMultiLvlLbl val="0"/>
      </c:catAx>
      <c:valAx>
        <c:axId val="3575524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624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Autumn Title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parameters'!$AH$30</c:f>
              <c:strCache>
                <c:ptCount val="1"/>
                <c:pt idx="0">
                  <c:v>Wt Temp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parameters'!$AI$29:$AK$29</c:f>
              <c:strCache>
                <c:ptCount val="3"/>
                <c:pt idx="0">
                  <c:v>NIOF Autumn</c:v>
                </c:pt>
                <c:pt idx="1">
                  <c:v>Ham Autumn </c:v>
                </c:pt>
                <c:pt idx="2">
                  <c:v>Mg Autumn </c:v>
                </c:pt>
              </c:strCache>
            </c:strRef>
          </c:cat>
          <c:val>
            <c:numRef>
              <c:f>'physicochemical parameters'!$AI$30:$AK$30</c:f>
              <c:numCache>
                <c:formatCode>General</c:formatCode>
                <c:ptCount val="3"/>
                <c:pt idx="0">
                  <c:v>22</c:v>
                </c:pt>
                <c:pt idx="1">
                  <c:v>264</c:v>
                </c:pt>
                <c:pt idx="2">
                  <c:v>24.43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73-477D-B16B-68C9840E49E2}"/>
            </c:ext>
          </c:extLst>
        </c:ser>
        <c:ser>
          <c:idx val="1"/>
          <c:order val="1"/>
          <c:tx>
            <c:strRef>
              <c:f>'physicochemical parameters'!$AH$31</c:f>
              <c:strCache>
                <c:ptCount val="1"/>
                <c:pt idx="0">
                  <c:v>Cond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parameters'!$AI$29:$AK$29</c:f>
              <c:strCache>
                <c:ptCount val="3"/>
                <c:pt idx="0">
                  <c:v>NIOF Autumn</c:v>
                </c:pt>
                <c:pt idx="1">
                  <c:v>Ham Autumn </c:v>
                </c:pt>
                <c:pt idx="2">
                  <c:v>Mg Autumn </c:v>
                </c:pt>
              </c:strCache>
            </c:strRef>
          </c:cat>
          <c:val>
            <c:numRef>
              <c:f>'physicochemical parameters'!$AI$31:$AK$31</c:f>
              <c:numCache>
                <c:formatCode>General</c:formatCode>
                <c:ptCount val="3"/>
                <c:pt idx="0">
                  <c:v>54.97</c:v>
                </c:pt>
                <c:pt idx="1">
                  <c:v>61.6</c:v>
                </c:pt>
                <c:pt idx="2">
                  <c:v>44.8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73-477D-B16B-68C9840E49E2}"/>
            </c:ext>
          </c:extLst>
        </c:ser>
        <c:ser>
          <c:idx val="2"/>
          <c:order val="2"/>
          <c:tx>
            <c:strRef>
              <c:f>'physicochemical parameters'!$AH$32</c:f>
              <c:strCache>
                <c:ptCount val="1"/>
                <c:pt idx="0">
                  <c:v>Salinity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parameters'!$AI$29:$AK$29</c:f>
              <c:strCache>
                <c:ptCount val="3"/>
                <c:pt idx="0">
                  <c:v>NIOF Autumn</c:v>
                </c:pt>
                <c:pt idx="1">
                  <c:v>Ham Autumn </c:v>
                </c:pt>
                <c:pt idx="2">
                  <c:v>Mg Autumn </c:v>
                </c:pt>
              </c:strCache>
            </c:strRef>
          </c:cat>
          <c:val>
            <c:numRef>
              <c:f>'physicochemical parameters'!$AI$32:$AK$32</c:f>
              <c:numCache>
                <c:formatCode>General</c:formatCode>
                <c:ptCount val="3"/>
                <c:pt idx="0">
                  <c:v>39.33</c:v>
                </c:pt>
                <c:pt idx="1">
                  <c:v>40.503</c:v>
                </c:pt>
                <c:pt idx="2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73-477D-B16B-68C9840E4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797007"/>
        <c:axId val="35790767"/>
      </c:barChart>
      <c:catAx>
        <c:axId val="3579700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90767"/>
        <c:crosses val="autoZero"/>
        <c:auto val="1"/>
        <c:lblAlgn val="ctr"/>
        <c:lblOffset val="100"/>
        <c:noMultiLvlLbl val="0"/>
      </c:catAx>
      <c:valAx>
        <c:axId val="3579076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970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E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parameters'!$AH$33</c:f>
              <c:strCache>
                <c:ptCount val="1"/>
                <c:pt idx="0">
                  <c:v>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parameters'!$AI$29:$AK$29</c:f>
              <c:strCache>
                <c:ptCount val="3"/>
                <c:pt idx="0">
                  <c:v>NIOF Autumn</c:v>
                </c:pt>
                <c:pt idx="1">
                  <c:v>Ham Autumn </c:v>
                </c:pt>
                <c:pt idx="2">
                  <c:v>Mg Autumn </c:v>
                </c:pt>
              </c:strCache>
            </c:strRef>
          </c:cat>
          <c:val>
            <c:numRef>
              <c:f>'physicochemical parameters'!$AI$33:$AK$33</c:f>
              <c:numCache>
                <c:formatCode>General</c:formatCode>
                <c:ptCount val="3"/>
                <c:pt idx="0">
                  <c:v>8.8000000000000007</c:v>
                </c:pt>
                <c:pt idx="1">
                  <c:v>12</c:v>
                </c:pt>
                <c:pt idx="2">
                  <c:v>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69-4560-B9E5-63924E019114}"/>
            </c:ext>
          </c:extLst>
        </c:ser>
        <c:ser>
          <c:idx val="1"/>
          <c:order val="1"/>
          <c:tx>
            <c:strRef>
              <c:f>'physicochemical parameters'!$AH$34</c:f>
              <c:strCache>
                <c:ptCount val="1"/>
                <c:pt idx="0">
                  <c:v>ORP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parameters'!$AI$29:$AK$29</c:f>
              <c:strCache>
                <c:ptCount val="3"/>
                <c:pt idx="0">
                  <c:v>NIOF Autumn</c:v>
                </c:pt>
                <c:pt idx="1">
                  <c:v>Ham Autumn </c:v>
                </c:pt>
                <c:pt idx="2">
                  <c:v>Mg Autumn </c:v>
                </c:pt>
              </c:strCache>
            </c:strRef>
          </c:cat>
          <c:val>
            <c:numRef>
              <c:f>'physicochemical parameters'!$AI$34:$AK$34</c:f>
              <c:numCache>
                <c:formatCode>General</c:formatCode>
                <c:ptCount val="3"/>
                <c:pt idx="0">
                  <c:v>102.7</c:v>
                </c:pt>
                <c:pt idx="1">
                  <c:v>136.33000000000001</c:v>
                </c:pt>
                <c:pt idx="2">
                  <c:v>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69-4560-B9E5-63924E019114}"/>
            </c:ext>
          </c:extLst>
        </c:ser>
        <c:ser>
          <c:idx val="2"/>
          <c:order val="2"/>
          <c:tx>
            <c:strRef>
              <c:f>'physicochemical parameters'!$AH$35</c:f>
              <c:strCache>
                <c:ptCount val="1"/>
                <c:pt idx="0">
                  <c:v>pH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parameters'!$AI$29:$AK$29</c:f>
              <c:strCache>
                <c:ptCount val="3"/>
                <c:pt idx="0">
                  <c:v>NIOF Autumn</c:v>
                </c:pt>
                <c:pt idx="1">
                  <c:v>Ham Autumn </c:v>
                </c:pt>
                <c:pt idx="2">
                  <c:v>Mg Autumn </c:v>
                </c:pt>
              </c:strCache>
            </c:strRef>
          </c:cat>
          <c:val>
            <c:numRef>
              <c:f>'physicochemical parameters'!$AI$35:$AK$35</c:f>
              <c:numCache>
                <c:formatCode>General</c:formatCode>
                <c:ptCount val="3"/>
                <c:pt idx="0">
                  <c:v>7.5</c:v>
                </c:pt>
                <c:pt idx="1">
                  <c:v>7.6</c:v>
                </c:pt>
                <c:pt idx="2">
                  <c:v>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69-4560-B9E5-63924E0191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816687"/>
        <c:axId val="35817647"/>
      </c:barChart>
      <c:catAx>
        <c:axId val="3581668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817647"/>
        <c:crosses val="autoZero"/>
        <c:auto val="1"/>
        <c:lblAlgn val="ctr"/>
        <c:lblOffset val="100"/>
        <c:noMultiLvlLbl val="0"/>
      </c:catAx>
      <c:valAx>
        <c:axId val="3581764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8166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E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parameters'!$AH$36</c:f>
              <c:strCache>
                <c:ptCount val="1"/>
                <c:pt idx="0">
                  <c:v>TDS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parameters'!$AI$29:$AK$29</c:f>
              <c:strCache>
                <c:ptCount val="3"/>
                <c:pt idx="0">
                  <c:v>NIOF Autumn</c:v>
                </c:pt>
                <c:pt idx="1">
                  <c:v>Ham Autumn </c:v>
                </c:pt>
                <c:pt idx="2">
                  <c:v>Mg Autumn </c:v>
                </c:pt>
              </c:strCache>
            </c:strRef>
          </c:cat>
          <c:val>
            <c:numRef>
              <c:f>'physicochemical parameters'!$AI$36:$AK$36</c:f>
              <c:numCache>
                <c:formatCode>General</c:formatCode>
                <c:ptCount val="3"/>
                <c:pt idx="0">
                  <c:v>38065</c:v>
                </c:pt>
                <c:pt idx="1">
                  <c:v>39303</c:v>
                </c:pt>
                <c:pt idx="2">
                  <c:v>33368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8A-41F6-9ABC-8CB4794ABE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778287"/>
        <c:axId val="35791727"/>
      </c:barChart>
      <c:catAx>
        <c:axId val="3577828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91727"/>
        <c:crosses val="autoZero"/>
        <c:auto val="1"/>
        <c:lblAlgn val="ctr"/>
        <c:lblOffset val="100"/>
        <c:noMultiLvlLbl val="0"/>
      </c:catAx>
      <c:valAx>
        <c:axId val="3579172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782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Winter Title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parameters'!$AH$42</c:f>
              <c:strCache>
                <c:ptCount val="1"/>
                <c:pt idx="0">
                  <c:v>Wt Temp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parameters'!$AI$41:$AK$41</c:f>
              <c:strCache>
                <c:ptCount val="3"/>
                <c:pt idx="0">
                  <c:v>NIOF winter</c:v>
                </c:pt>
                <c:pt idx="1">
                  <c:v>Ham winter </c:v>
                </c:pt>
                <c:pt idx="2">
                  <c:v>Mg winter </c:v>
                </c:pt>
              </c:strCache>
            </c:strRef>
          </c:cat>
          <c:val>
            <c:numRef>
              <c:f>'physicochemical parameters'!$AI$42:$AK$42</c:f>
              <c:numCache>
                <c:formatCode>General</c:formatCode>
                <c:ptCount val="3"/>
                <c:pt idx="0">
                  <c:v>18.399999999999999</c:v>
                </c:pt>
                <c:pt idx="1">
                  <c:v>21.8</c:v>
                </c:pt>
                <c:pt idx="2">
                  <c:v>21.5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D5-4909-A982-361A17826C4E}"/>
            </c:ext>
          </c:extLst>
        </c:ser>
        <c:ser>
          <c:idx val="1"/>
          <c:order val="1"/>
          <c:tx>
            <c:strRef>
              <c:f>'physicochemical parameters'!$AH$43</c:f>
              <c:strCache>
                <c:ptCount val="1"/>
                <c:pt idx="0">
                  <c:v>Cond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parameters'!$AI$41:$AK$41</c:f>
              <c:strCache>
                <c:ptCount val="3"/>
                <c:pt idx="0">
                  <c:v>NIOF winter</c:v>
                </c:pt>
                <c:pt idx="1">
                  <c:v>Ham winter </c:v>
                </c:pt>
                <c:pt idx="2">
                  <c:v>Mg winter </c:v>
                </c:pt>
              </c:strCache>
            </c:strRef>
          </c:cat>
          <c:val>
            <c:numRef>
              <c:f>'physicochemical parameters'!$AI$43:$AK$43</c:f>
              <c:numCache>
                <c:formatCode>General</c:formatCode>
                <c:ptCount val="3"/>
                <c:pt idx="0">
                  <c:v>32.68</c:v>
                </c:pt>
                <c:pt idx="1">
                  <c:v>55.2</c:v>
                </c:pt>
                <c:pt idx="2">
                  <c:v>56.4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D5-4909-A982-361A17826C4E}"/>
            </c:ext>
          </c:extLst>
        </c:ser>
        <c:ser>
          <c:idx val="2"/>
          <c:order val="2"/>
          <c:tx>
            <c:strRef>
              <c:f>'physicochemical parameters'!$AH$44</c:f>
              <c:strCache>
                <c:ptCount val="1"/>
                <c:pt idx="0">
                  <c:v>Salinity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parameters'!$AI$41:$AK$41</c:f>
              <c:strCache>
                <c:ptCount val="3"/>
                <c:pt idx="0">
                  <c:v>NIOF winter</c:v>
                </c:pt>
                <c:pt idx="1">
                  <c:v>Ham winter </c:v>
                </c:pt>
                <c:pt idx="2">
                  <c:v>Mg winter </c:v>
                </c:pt>
              </c:strCache>
            </c:strRef>
          </c:cat>
          <c:val>
            <c:numRef>
              <c:f>'physicochemical parameters'!$AI$44:$AK$44</c:f>
              <c:numCache>
                <c:formatCode>General</c:formatCode>
                <c:ptCount val="3"/>
                <c:pt idx="0">
                  <c:v>38</c:v>
                </c:pt>
                <c:pt idx="1">
                  <c:v>39.299999999999997</c:v>
                </c:pt>
                <c:pt idx="2">
                  <c:v>40.46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D5-4909-A982-361A17826C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772527"/>
        <c:axId val="35795567"/>
      </c:barChart>
      <c:catAx>
        <c:axId val="3577252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95567"/>
        <c:crosses val="autoZero"/>
        <c:auto val="1"/>
        <c:lblAlgn val="ctr"/>
        <c:lblOffset val="100"/>
        <c:noMultiLvlLbl val="0"/>
      </c:catAx>
      <c:valAx>
        <c:axId val="3579556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72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E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parameters'!$AH$45</c:f>
              <c:strCache>
                <c:ptCount val="1"/>
                <c:pt idx="0">
                  <c:v>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parameters'!$AI$41:$AK$41</c:f>
              <c:strCache>
                <c:ptCount val="3"/>
                <c:pt idx="0">
                  <c:v>NIOF winter</c:v>
                </c:pt>
                <c:pt idx="1">
                  <c:v>Ham winter </c:v>
                </c:pt>
                <c:pt idx="2">
                  <c:v>Mg winter </c:v>
                </c:pt>
              </c:strCache>
            </c:strRef>
          </c:cat>
          <c:val>
            <c:numRef>
              <c:f>'physicochemical parameters'!$AI$45:$AK$45</c:f>
              <c:numCache>
                <c:formatCode>General</c:formatCode>
                <c:ptCount val="3"/>
                <c:pt idx="0">
                  <c:v>9</c:v>
                </c:pt>
                <c:pt idx="1">
                  <c:v>8.33</c:v>
                </c:pt>
                <c:pt idx="2">
                  <c:v>9.6999999999999993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65-4D0A-AD2D-7AB0C4F11AA7}"/>
            </c:ext>
          </c:extLst>
        </c:ser>
        <c:ser>
          <c:idx val="1"/>
          <c:order val="1"/>
          <c:tx>
            <c:strRef>
              <c:f>'physicochemical parameters'!$AH$46</c:f>
              <c:strCache>
                <c:ptCount val="1"/>
                <c:pt idx="0">
                  <c:v>ORP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parameters'!$AI$41:$AK$41</c:f>
              <c:strCache>
                <c:ptCount val="3"/>
                <c:pt idx="0">
                  <c:v>NIOF winter</c:v>
                </c:pt>
                <c:pt idx="1">
                  <c:v>Ham winter </c:v>
                </c:pt>
                <c:pt idx="2">
                  <c:v>Mg winter </c:v>
                </c:pt>
              </c:strCache>
            </c:strRef>
          </c:cat>
          <c:val>
            <c:numRef>
              <c:f>'physicochemical parameters'!$AI$46:$AK$46</c:f>
              <c:numCache>
                <c:formatCode>General</c:formatCode>
                <c:ptCount val="3"/>
                <c:pt idx="0">
                  <c:v>236</c:v>
                </c:pt>
                <c:pt idx="1">
                  <c:v>210</c:v>
                </c:pt>
                <c:pt idx="2">
                  <c:v>272.7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65-4D0A-AD2D-7AB0C4F11AA7}"/>
            </c:ext>
          </c:extLst>
        </c:ser>
        <c:ser>
          <c:idx val="2"/>
          <c:order val="2"/>
          <c:tx>
            <c:strRef>
              <c:f>'physicochemical parameters'!$AH$47</c:f>
              <c:strCache>
                <c:ptCount val="1"/>
                <c:pt idx="0">
                  <c:v>pH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parameters'!$AI$41:$AK$41</c:f>
              <c:strCache>
                <c:ptCount val="3"/>
                <c:pt idx="0">
                  <c:v>NIOF winter</c:v>
                </c:pt>
                <c:pt idx="1">
                  <c:v>Ham winter </c:v>
                </c:pt>
                <c:pt idx="2">
                  <c:v>Mg winter </c:v>
                </c:pt>
              </c:strCache>
            </c:strRef>
          </c:cat>
          <c:val>
            <c:numRef>
              <c:f>'physicochemical parameters'!$AI$47:$AK$47</c:f>
              <c:numCache>
                <c:formatCode>General</c:formatCode>
                <c:ptCount val="3"/>
                <c:pt idx="0">
                  <c:v>7.5</c:v>
                </c:pt>
                <c:pt idx="1">
                  <c:v>7.6</c:v>
                </c:pt>
                <c:pt idx="2">
                  <c:v>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65-4D0A-AD2D-7AB0C4F11A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780207"/>
        <c:axId val="35787887"/>
      </c:barChart>
      <c:catAx>
        <c:axId val="3578020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87887"/>
        <c:crosses val="autoZero"/>
        <c:auto val="1"/>
        <c:lblAlgn val="ctr"/>
        <c:lblOffset val="100"/>
        <c:noMultiLvlLbl val="0"/>
      </c:catAx>
      <c:valAx>
        <c:axId val="3578788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802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E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parameters'!$AH$48</c:f>
              <c:strCache>
                <c:ptCount val="1"/>
                <c:pt idx="0">
                  <c:v>TDS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parameters'!$AI$41:$AK$41</c:f>
              <c:strCache>
                <c:ptCount val="3"/>
                <c:pt idx="0">
                  <c:v>NIOF winter</c:v>
                </c:pt>
                <c:pt idx="1">
                  <c:v>Ham winter </c:v>
                </c:pt>
                <c:pt idx="2">
                  <c:v>Mg winter </c:v>
                </c:pt>
              </c:strCache>
            </c:strRef>
          </c:cat>
          <c:val>
            <c:numRef>
              <c:f>'physicochemical parameters'!$AI$48:$AK$48</c:f>
              <c:numCache>
                <c:formatCode>General</c:formatCode>
                <c:ptCount val="3"/>
                <c:pt idx="0">
                  <c:v>182404</c:v>
                </c:pt>
                <c:pt idx="1">
                  <c:v>38220</c:v>
                </c:pt>
                <c:pt idx="2">
                  <c:v>39282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D-4623-9896-644B6F17D4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809967"/>
        <c:axId val="35830607"/>
      </c:barChart>
      <c:catAx>
        <c:axId val="3580996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830607"/>
        <c:crosses val="autoZero"/>
        <c:auto val="1"/>
        <c:lblAlgn val="ctr"/>
        <c:lblOffset val="100"/>
        <c:noMultiLvlLbl val="0"/>
      </c:catAx>
      <c:valAx>
        <c:axId val="3583060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809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NIOF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 (2)'!$AO$8</c:f>
              <c:strCache>
                <c:ptCount val="1"/>
                <c:pt idx="0">
                  <c:v>Wt Temp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 (2)'!$AP$7:$AS$7</c:f>
              <c:strCache>
                <c:ptCount val="4"/>
                <c:pt idx="0">
                  <c:v>NIOF spring</c:v>
                </c:pt>
                <c:pt idx="1">
                  <c:v>NIOF summer</c:v>
                </c:pt>
                <c:pt idx="2">
                  <c:v>NIOF Autumn</c:v>
                </c:pt>
                <c:pt idx="3">
                  <c:v>NIOF winter</c:v>
                </c:pt>
              </c:strCache>
            </c:strRef>
          </c:cat>
          <c:val>
            <c:numRef>
              <c:f>'physicochemical parameters (2)'!$AP$8:$AS$8</c:f>
              <c:numCache>
                <c:formatCode>General</c:formatCode>
                <c:ptCount val="4"/>
                <c:pt idx="0">
                  <c:v>28.3</c:v>
                </c:pt>
                <c:pt idx="1">
                  <c:v>29.5</c:v>
                </c:pt>
                <c:pt idx="2">
                  <c:v>22</c:v>
                </c:pt>
                <c:pt idx="3">
                  <c:v>18.399999999999999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63-4A38-A408-5C571E4EA07F}"/>
            </c:ext>
          </c:extLst>
        </c:ser>
        <c:ser>
          <c:idx val="1"/>
          <c:order val="1"/>
          <c:tx>
            <c:strRef>
              <c:f>'physicochemical parameters (2)'!$AO$9</c:f>
              <c:strCache>
                <c:ptCount val="1"/>
                <c:pt idx="0">
                  <c:v>Cond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 (2)'!$AP$7:$AS$7</c:f>
              <c:strCache>
                <c:ptCount val="4"/>
                <c:pt idx="0">
                  <c:v>NIOF spring</c:v>
                </c:pt>
                <c:pt idx="1">
                  <c:v>NIOF summer</c:v>
                </c:pt>
                <c:pt idx="2">
                  <c:v>NIOF Autumn</c:v>
                </c:pt>
                <c:pt idx="3">
                  <c:v>NIOF winter</c:v>
                </c:pt>
              </c:strCache>
            </c:strRef>
          </c:cat>
          <c:val>
            <c:numRef>
              <c:f>'physicochemical parameters (2)'!$AP$9:$AS$9</c:f>
              <c:numCache>
                <c:formatCode>General</c:formatCode>
                <c:ptCount val="4"/>
                <c:pt idx="0">
                  <c:v>65.63</c:v>
                </c:pt>
                <c:pt idx="1">
                  <c:v>64.599999999999994</c:v>
                </c:pt>
                <c:pt idx="2">
                  <c:v>54.97</c:v>
                </c:pt>
                <c:pt idx="3">
                  <c:v>32.68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63-4A38-A408-5C571E4EA07F}"/>
            </c:ext>
          </c:extLst>
        </c:ser>
        <c:ser>
          <c:idx val="2"/>
          <c:order val="2"/>
          <c:tx>
            <c:strRef>
              <c:f>'physicochemical parameters (2)'!$AO$10</c:f>
              <c:strCache>
                <c:ptCount val="1"/>
                <c:pt idx="0">
                  <c:v>Salinity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 (2)'!$AP$7:$AS$7</c:f>
              <c:strCache>
                <c:ptCount val="4"/>
                <c:pt idx="0">
                  <c:v>NIOF spring</c:v>
                </c:pt>
                <c:pt idx="1">
                  <c:v>NIOF summer</c:v>
                </c:pt>
                <c:pt idx="2">
                  <c:v>NIOF Autumn</c:v>
                </c:pt>
                <c:pt idx="3">
                  <c:v>NIOF winter</c:v>
                </c:pt>
              </c:strCache>
            </c:strRef>
          </c:cat>
          <c:val>
            <c:numRef>
              <c:f>'physicochemical parameters (2)'!$AP$10:$AS$10</c:f>
              <c:numCache>
                <c:formatCode>General</c:formatCode>
                <c:ptCount val="4"/>
                <c:pt idx="0">
                  <c:v>41.41</c:v>
                </c:pt>
                <c:pt idx="1">
                  <c:v>39.700000000000003</c:v>
                </c:pt>
                <c:pt idx="2">
                  <c:v>39.33</c:v>
                </c:pt>
                <c:pt idx="3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63-4A38-A408-5C571E4EA0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777327"/>
        <c:axId val="35795087"/>
      </c:barChart>
      <c:catAx>
        <c:axId val="3577732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95087"/>
        <c:crosses val="autoZero"/>
        <c:auto val="1"/>
        <c:lblAlgn val="ctr"/>
        <c:lblOffset val="100"/>
        <c:noMultiLvlLbl val="0"/>
      </c:catAx>
      <c:valAx>
        <c:axId val="3579508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773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E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NIOF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 (2)'!$AO$11</c:f>
              <c:strCache>
                <c:ptCount val="1"/>
                <c:pt idx="0">
                  <c:v>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 (2)'!$AP$7:$AS$7</c:f>
              <c:strCache>
                <c:ptCount val="4"/>
                <c:pt idx="0">
                  <c:v>NIOF spring</c:v>
                </c:pt>
                <c:pt idx="1">
                  <c:v>NIOF summer</c:v>
                </c:pt>
                <c:pt idx="2">
                  <c:v>NIOF Autumn</c:v>
                </c:pt>
                <c:pt idx="3">
                  <c:v>NIOF winter</c:v>
                </c:pt>
              </c:strCache>
            </c:strRef>
          </c:cat>
          <c:val>
            <c:numRef>
              <c:f>'physicochemical parameters (2)'!$AP$11:$AS$11</c:f>
              <c:numCache>
                <c:formatCode>General</c:formatCode>
                <c:ptCount val="4"/>
                <c:pt idx="0">
                  <c:v>7.33</c:v>
                </c:pt>
                <c:pt idx="1">
                  <c:v>9.8000000000000007</c:v>
                </c:pt>
                <c:pt idx="2">
                  <c:v>8.8000000000000007</c:v>
                </c:pt>
                <c:pt idx="3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70-4C36-9C22-BFC4E9030102}"/>
            </c:ext>
          </c:extLst>
        </c:ser>
        <c:ser>
          <c:idx val="1"/>
          <c:order val="1"/>
          <c:tx>
            <c:strRef>
              <c:f>'physicochemical parameters (2)'!$AO$12</c:f>
              <c:strCache>
                <c:ptCount val="1"/>
                <c:pt idx="0">
                  <c:v>ORP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 (2)'!$AP$7:$AS$7</c:f>
              <c:strCache>
                <c:ptCount val="4"/>
                <c:pt idx="0">
                  <c:v>NIOF spring</c:v>
                </c:pt>
                <c:pt idx="1">
                  <c:v>NIOF summer</c:v>
                </c:pt>
                <c:pt idx="2">
                  <c:v>NIOF Autumn</c:v>
                </c:pt>
                <c:pt idx="3">
                  <c:v>NIOF winter</c:v>
                </c:pt>
              </c:strCache>
            </c:strRef>
          </c:cat>
          <c:val>
            <c:numRef>
              <c:f>'physicochemical parameters (2)'!$AP$12:$AS$12</c:f>
              <c:numCache>
                <c:formatCode>General</c:formatCode>
                <c:ptCount val="4"/>
                <c:pt idx="0">
                  <c:v>142</c:v>
                </c:pt>
                <c:pt idx="1">
                  <c:v>154.69999999999999</c:v>
                </c:pt>
                <c:pt idx="2">
                  <c:v>102.7</c:v>
                </c:pt>
                <c:pt idx="3">
                  <c:v>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70-4C36-9C22-BFC4E9030102}"/>
            </c:ext>
          </c:extLst>
        </c:ser>
        <c:ser>
          <c:idx val="2"/>
          <c:order val="2"/>
          <c:tx>
            <c:strRef>
              <c:f>'physicochemical parameters (2)'!$AO$13</c:f>
              <c:strCache>
                <c:ptCount val="1"/>
                <c:pt idx="0">
                  <c:v>pH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 (2)'!$AP$7:$AS$7</c:f>
              <c:strCache>
                <c:ptCount val="4"/>
                <c:pt idx="0">
                  <c:v>NIOF spring</c:v>
                </c:pt>
                <c:pt idx="1">
                  <c:v>NIOF summer</c:v>
                </c:pt>
                <c:pt idx="2">
                  <c:v>NIOF Autumn</c:v>
                </c:pt>
                <c:pt idx="3">
                  <c:v>NIOF winter</c:v>
                </c:pt>
              </c:strCache>
            </c:strRef>
          </c:cat>
          <c:val>
            <c:numRef>
              <c:f>'physicochemical parameters (2)'!$AP$13:$AS$13</c:f>
              <c:numCache>
                <c:formatCode>General</c:formatCode>
                <c:ptCount val="4"/>
                <c:pt idx="0">
                  <c:v>7.51</c:v>
                </c:pt>
                <c:pt idx="1">
                  <c:v>7.5</c:v>
                </c:pt>
                <c:pt idx="2">
                  <c:v>7.5</c:v>
                </c:pt>
                <c:pt idx="3">
                  <c:v>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70-4C36-9C22-BFC4E9030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722607"/>
        <c:axId val="35738927"/>
      </c:barChart>
      <c:catAx>
        <c:axId val="3572260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38927"/>
        <c:crosses val="autoZero"/>
        <c:auto val="1"/>
        <c:lblAlgn val="ctr"/>
        <c:lblOffset val="100"/>
        <c:noMultiLvlLbl val="0"/>
      </c:catAx>
      <c:valAx>
        <c:axId val="3573892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22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E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NIOF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 (2)'!$AO$14</c:f>
              <c:strCache>
                <c:ptCount val="1"/>
                <c:pt idx="0">
                  <c:v>TDS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 (2)'!$AP$7:$AS$7</c:f>
              <c:strCache>
                <c:ptCount val="4"/>
                <c:pt idx="0">
                  <c:v>NIOF spring</c:v>
                </c:pt>
                <c:pt idx="1">
                  <c:v>NIOF summer</c:v>
                </c:pt>
                <c:pt idx="2">
                  <c:v>NIOF Autumn</c:v>
                </c:pt>
                <c:pt idx="3">
                  <c:v>NIOF winter</c:v>
                </c:pt>
              </c:strCache>
            </c:strRef>
          </c:cat>
          <c:val>
            <c:numRef>
              <c:f>'physicochemical parameters (2)'!$AP$14:$AS$14</c:f>
              <c:numCache>
                <c:formatCode>General</c:formatCode>
                <c:ptCount val="4"/>
                <c:pt idx="0">
                  <c:v>40105</c:v>
                </c:pt>
                <c:pt idx="1">
                  <c:v>38566</c:v>
                </c:pt>
                <c:pt idx="2">
                  <c:v>38065</c:v>
                </c:pt>
                <c:pt idx="3">
                  <c:v>182404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8B-4D47-9B86-DB3450A512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762927"/>
        <c:axId val="35763407"/>
      </c:barChart>
      <c:catAx>
        <c:axId val="3576292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63407"/>
        <c:crosses val="autoZero"/>
        <c:auto val="1"/>
        <c:lblAlgn val="ctr"/>
        <c:lblOffset val="100"/>
        <c:noMultiLvlLbl val="0"/>
      </c:catAx>
      <c:valAx>
        <c:axId val="3576340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629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MG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 (2)'!$AO$18</c:f>
              <c:strCache>
                <c:ptCount val="1"/>
                <c:pt idx="0">
                  <c:v>Wt Temp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 (2)'!$AP$17:$AS$17</c:f>
              <c:strCache>
                <c:ptCount val="4"/>
                <c:pt idx="0">
                  <c:v>Mg spring </c:v>
                </c:pt>
                <c:pt idx="1">
                  <c:v>Mg summer </c:v>
                </c:pt>
                <c:pt idx="2">
                  <c:v>Mg Autumn </c:v>
                </c:pt>
                <c:pt idx="3">
                  <c:v>Mg winter </c:v>
                </c:pt>
              </c:strCache>
            </c:strRef>
          </c:cat>
          <c:val>
            <c:numRef>
              <c:f>'physicochemical parameters (2)'!$AP$18:$AS$18</c:f>
              <c:numCache>
                <c:formatCode>General</c:formatCode>
                <c:ptCount val="4"/>
                <c:pt idx="0">
                  <c:v>25.6</c:v>
                </c:pt>
                <c:pt idx="1">
                  <c:v>28</c:v>
                </c:pt>
                <c:pt idx="2">
                  <c:v>24.43</c:v>
                </c:pt>
                <c:pt idx="3">
                  <c:v>21.5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59-433D-9FD8-232EF1C00632}"/>
            </c:ext>
          </c:extLst>
        </c:ser>
        <c:ser>
          <c:idx val="1"/>
          <c:order val="1"/>
          <c:tx>
            <c:strRef>
              <c:f>'physicochemical parameters (2)'!$AO$19</c:f>
              <c:strCache>
                <c:ptCount val="1"/>
                <c:pt idx="0">
                  <c:v>Cond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 (2)'!$AP$17:$AS$17</c:f>
              <c:strCache>
                <c:ptCount val="4"/>
                <c:pt idx="0">
                  <c:v>Mg spring </c:v>
                </c:pt>
                <c:pt idx="1">
                  <c:v>Mg summer </c:v>
                </c:pt>
                <c:pt idx="2">
                  <c:v>Mg Autumn </c:v>
                </c:pt>
                <c:pt idx="3">
                  <c:v>Mg winter </c:v>
                </c:pt>
              </c:strCache>
            </c:strRef>
          </c:cat>
          <c:val>
            <c:numRef>
              <c:f>'physicochemical parameters (2)'!$AP$19:$AS$19</c:f>
              <c:numCache>
                <c:formatCode>General</c:formatCode>
                <c:ptCount val="4"/>
                <c:pt idx="0">
                  <c:v>59.9</c:v>
                </c:pt>
                <c:pt idx="1">
                  <c:v>40</c:v>
                </c:pt>
                <c:pt idx="2">
                  <c:v>44.8</c:v>
                </c:pt>
                <c:pt idx="3">
                  <c:v>56.4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59-433D-9FD8-232EF1C00632}"/>
            </c:ext>
          </c:extLst>
        </c:ser>
        <c:ser>
          <c:idx val="2"/>
          <c:order val="2"/>
          <c:tx>
            <c:strRef>
              <c:f>'physicochemical parameters (2)'!$AO$20</c:f>
              <c:strCache>
                <c:ptCount val="1"/>
                <c:pt idx="0">
                  <c:v>Salinity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 (2)'!$AP$17:$AS$17</c:f>
              <c:strCache>
                <c:ptCount val="4"/>
                <c:pt idx="0">
                  <c:v>Mg spring </c:v>
                </c:pt>
                <c:pt idx="1">
                  <c:v>Mg summer </c:v>
                </c:pt>
                <c:pt idx="2">
                  <c:v>Mg Autumn </c:v>
                </c:pt>
                <c:pt idx="3">
                  <c:v>Mg winter </c:v>
                </c:pt>
              </c:strCache>
            </c:strRef>
          </c:cat>
          <c:val>
            <c:numRef>
              <c:f>'physicochemical parameters (2)'!$AP$20:$AS$20</c:f>
              <c:numCache>
                <c:formatCode>General</c:formatCode>
                <c:ptCount val="4"/>
                <c:pt idx="0">
                  <c:v>39.4</c:v>
                </c:pt>
                <c:pt idx="1">
                  <c:v>39.700000000000003</c:v>
                </c:pt>
                <c:pt idx="2">
                  <c:v>40</c:v>
                </c:pt>
                <c:pt idx="3">
                  <c:v>40.46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59-433D-9FD8-232EF1C006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776847"/>
        <c:axId val="35777807"/>
      </c:barChart>
      <c:catAx>
        <c:axId val="3577684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77807"/>
        <c:crosses val="autoZero"/>
        <c:auto val="1"/>
        <c:lblAlgn val="ctr"/>
        <c:lblOffset val="100"/>
        <c:noMultiLvlLbl val="0"/>
      </c:catAx>
      <c:valAx>
        <c:axId val="3577780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768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E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MG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 (2)'!$AO$21</c:f>
              <c:strCache>
                <c:ptCount val="1"/>
                <c:pt idx="0">
                  <c:v>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'physicochemical parameters (2)'!$AP$21:$AS$21</c:f>
              <c:numCache>
                <c:formatCode>General</c:formatCode>
                <c:ptCount val="4"/>
                <c:pt idx="0">
                  <c:v>8.3000000000000007</c:v>
                </c:pt>
                <c:pt idx="1">
                  <c:v>9.5</c:v>
                </c:pt>
                <c:pt idx="2">
                  <c:v>9.5</c:v>
                </c:pt>
                <c:pt idx="3">
                  <c:v>9.6999999999999993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0C-442A-ACAD-9104E3C9BD4A}"/>
            </c:ext>
          </c:extLst>
        </c:ser>
        <c:ser>
          <c:idx val="1"/>
          <c:order val="1"/>
          <c:tx>
            <c:strRef>
              <c:f>'physicochemical parameters (2)'!$AO$22</c:f>
              <c:strCache>
                <c:ptCount val="1"/>
                <c:pt idx="0">
                  <c:v>ORP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'physicochemical parameters (2)'!$AP$22:$AS$22</c:f>
              <c:numCache>
                <c:formatCode>General</c:formatCode>
                <c:ptCount val="4"/>
                <c:pt idx="0">
                  <c:v>78.7</c:v>
                </c:pt>
                <c:pt idx="1">
                  <c:v>42.98</c:v>
                </c:pt>
                <c:pt idx="2">
                  <c:v>233</c:v>
                </c:pt>
                <c:pt idx="3">
                  <c:v>272.7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0C-442A-ACAD-9104E3C9BD4A}"/>
            </c:ext>
          </c:extLst>
        </c:ser>
        <c:ser>
          <c:idx val="2"/>
          <c:order val="2"/>
          <c:tx>
            <c:strRef>
              <c:f>'physicochemical parameters (2)'!$AO$23</c:f>
              <c:strCache>
                <c:ptCount val="1"/>
                <c:pt idx="0">
                  <c:v>pH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'physicochemical parameters (2)'!$AP$23:$AS$23</c:f>
              <c:numCache>
                <c:formatCode>General</c:formatCode>
                <c:ptCount val="4"/>
                <c:pt idx="0">
                  <c:v>7.6</c:v>
                </c:pt>
                <c:pt idx="1">
                  <c:v>7.5</c:v>
                </c:pt>
                <c:pt idx="2">
                  <c:v>7.5</c:v>
                </c:pt>
                <c:pt idx="3">
                  <c:v>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0C-442A-ACAD-9104E3C9BD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791247"/>
        <c:axId val="35772047"/>
      </c:barChart>
      <c:catAx>
        <c:axId val="35791247"/>
        <c:scaling>
          <c:orientation val="maxMin"/>
        </c:scaling>
        <c:delete val="0"/>
        <c:axPos val="b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72047"/>
        <c:crosses val="autoZero"/>
        <c:auto val="1"/>
        <c:lblAlgn val="ctr"/>
        <c:lblOffset val="100"/>
        <c:noMultiLvlLbl val="0"/>
      </c:catAx>
      <c:valAx>
        <c:axId val="3577204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912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E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MG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 (2)'!$AO$24</c:f>
              <c:strCache>
                <c:ptCount val="1"/>
                <c:pt idx="0">
                  <c:v>TDS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 (2)'!$AP$17:$AS$17</c:f>
              <c:strCache>
                <c:ptCount val="4"/>
                <c:pt idx="0">
                  <c:v>Mg spring </c:v>
                </c:pt>
                <c:pt idx="1">
                  <c:v>Mg summer </c:v>
                </c:pt>
                <c:pt idx="2">
                  <c:v>Mg Autumn </c:v>
                </c:pt>
                <c:pt idx="3">
                  <c:v>Mg winter </c:v>
                </c:pt>
              </c:strCache>
            </c:strRef>
          </c:cat>
          <c:val>
            <c:numRef>
              <c:f>'physicochemical parameters (2)'!$AP$24:$AS$24</c:f>
              <c:numCache>
                <c:formatCode>General</c:formatCode>
                <c:ptCount val="4"/>
                <c:pt idx="0">
                  <c:v>38814</c:v>
                </c:pt>
                <c:pt idx="1">
                  <c:v>38480</c:v>
                </c:pt>
                <c:pt idx="2">
                  <c:v>33368</c:v>
                </c:pt>
                <c:pt idx="3">
                  <c:v>39282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FE-4951-998C-ED809C673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737967"/>
        <c:axId val="35715407"/>
      </c:barChart>
      <c:catAx>
        <c:axId val="3573796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15407"/>
        <c:crosses val="autoZero"/>
        <c:auto val="1"/>
        <c:lblAlgn val="ctr"/>
        <c:lblOffset val="100"/>
        <c:noMultiLvlLbl val="0"/>
      </c:catAx>
      <c:valAx>
        <c:axId val="3571540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37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HAM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 (2)'!$AO$29</c:f>
              <c:strCache>
                <c:ptCount val="1"/>
                <c:pt idx="0">
                  <c:v>Wt Temp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 (2)'!$AP$28:$AS$28</c:f>
              <c:strCache>
                <c:ptCount val="4"/>
                <c:pt idx="0">
                  <c:v>Ham spring </c:v>
                </c:pt>
                <c:pt idx="1">
                  <c:v>Ham summer</c:v>
                </c:pt>
                <c:pt idx="2">
                  <c:v>Ham Autumn </c:v>
                </c:pt>
                <c:pt idx="3">
                  <c:v>Ham winter </c:v>
                </c:pt>
              </c:strCache>
            </c:strRef>
          </c:cat>
          <c:val>
            <c:numRef>
              <c:f>'physicochemical parameters (2)'!$AP$29:$AS$29</c:f>
              <c:numCache>
                <c:formatCode>General</c:formatCode>
                <c:ptCount val="4"/>
                <c:pt idx="0">
                  <c:v>27.27</c:v>
                </c:pt>
                <c:pt idx="1">
                  <c:v>29.5</c:v>
                </c:pt>
                <c:pt idx="2">
                  <c:v>264</c:v>
                </c:pt>
                <c:pt idx="3">
                  <c:v>21.8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DE-4ECF-B5C8-FE55B8747B2D}"/>
            </c:ext>
          </c:extLst>
        </c:ser>
        <c:ser>
          <c:idx val="1"/>
          <c:order val="1"/>
          <c:tx>
            <c:strRef>
              <c:f>'physicochemical parameters (2)'!$AO$30</c:f>
              <c:strCache>
                <c:ptCount val="1"/>
                <c:pt idx="0">
                  <c:v>Cond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 (2)'!$AP$28:$AS$28</c:f>
              <c:strCache>
                <c:ptCount val="4"/>
                <c:pt idx="0">
                  <c:v>Ham spring </c:v>
                </c:pt>
                <c:pt idx="1">
                  <c:v>Ham summer</c:v>
                </c:pt>
                <c:pt idx="2">
                  <c:v>Ham Autumn </c:v>
                </c:pt>
                <c:pt idx="3">
                  <c:v>Ham winter </c:v>
                </c:pt>
              </c:strCache>
            </c:strRef>
          </c:cat>
          <c:val>
            <c:numRef>
              <c:f>'physicochemical parameters (2)'!$AP$30:$AS$30</c:f>
              <c:numCache>
                <c:formatCode>General</c:formatCode>
                <c:ptCount val="4"/>
                <c:pt idx="0">
                  <c:v>60.466999999999999</c:v>
                </c:pt>
                <c:pt idx="1">
                  <c:v>61.8</c:v>
                </c:pt>
                <c:pt idx="2">
                  <c:v>61.6</c:v>
                </c:pt>
                <c:pt idx="3">
                  <c:v>55.2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DE-4ECF-B5C8-FE55B8747B2D}"/>
            </c:ext>
          </c:extLst>
        </c:ser>
        <c:ser>
          <c:idx val="2"/>
          <c:order val="2"/>
          <c:tx>
            <c:strRef>
              <c:f>'physicochemical parameters (2)'!$AO$31</c:f>
              <c:strCache>
                <c:ptCount val="1"/>
                <c:pt idx="0">
                  <c:v>Salinity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 (2)'!$AP$28:$AS$28</c:f>
              <c:strCache>
                <c:ptCount val="4"/>
                <c:pt idx="0">
                  <c:v>Ham spring </c:v>
                </c:pt>
                <c:pt idx="1">
                  <c:v>Ham summer</c:v>
                </c:pt>
                <c:pt idx="2">
                  <c:v>Ham Autumn </c:v>
                </c:pt>
                <c:pt idx="3">
                  <c:v>Ham winter </c:v>
                </c:pt>
              </c:strCache>
            </c:strRef>
          </c:cat>
          <c:val>
            <c:numRef>
              <c:f>'physicochemical parameters (2)'!$AP$31:$AS$31</c:f>
              <c:numCache>
                <c:formatCode>General</c:formatCode>
                <c:ptCount val="4"/>
                <c:pt idx="0">
                  <c:v>38.67</c:v>
                </c:pt>
                <c:pt idx="1">
                  <c:v>38.700000000000003</c:v>
                </c:pt>
                <c:pt idx="2">
                  <c:v>40.503</c:v>
                </c:pt>
                <c:pt idx="3">
                  <c:v>39.299999999999997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DE-4ECF-B5C8-FE55B8747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729807"/>
        <c:axId val="35731727"/>
      </c:barChart>
      <c:catAx>
        <c:axId val="3572980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31727"/>
        <c:crosses val="autoZero"/>
        <c:auto val="1"/>
        <c:lblAlgn val="ctr"/>
        <c:lblOffset val="100"/>
        <c:noMultiLvlLbl val="0"/>
      </c:catAx>
      <c:valAx>
        <c:axId val="3573172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29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E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HAM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 (2)'!$AO$32</c:f>
              <c:strCache>
                <c:ptCount val="1"/>
                <c:pt idx="0">
                  <c:v>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 (2)'!$AP$28:$AS$28</c:f>
              <c:strCache>
                <c:ptCount val="4"/>
                <c:pt idx="0">
                  <c:v>Ham spring </c:v>
                </c:pt>
                <c:pt idx="1">
                  <c:v>Ham summer</c:v>
                </c:pt>
                <c:pt idx="2">
                  <c:v>Ham Autumn </c:v>
                </c:pt>
                <c:pt idx="3">
                  <c:v>Ham winter </c:v>
                </c:pt>
              </c:strCache>
            </c:strRef>
          </c:cat>
          <c:val>
            <c:numRef>
              <c:f>'physicochemical parameters (2)'!$AP$32:$AS$32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12</c:v>
                </c:pt>
                <c:pt idx="3">
                  <c:v>8.33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B6-4435-85A3-57508DA34B35}"/>
            </c:ext>
          </c:extLst>
        </c:ser>
        <c:ser>
          <c:idx val="1"/>
          <c:order val="1"/>
          <c:tx>
            <c:strRef>
              <c:f>'physicochemical parameters (2)'!$AO$33</c:f>
              <c:strCache>
                <c:ptCount val="1"/>
                <c:pt idx="0">
                  <c:v>ORP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 (2)'!$AP$28:$AS$28</c:f>
              <c:strCache>
                <c:ptCount val="4"/>
                <c:pt idx="0">
                  <c:v>Ham spring </c:v>
                </c:pt>
                <c:pt idx="1">
                  <c:v>Ham summer</c:v>
                </c:pt>
                <c:pt idx="2">
                  <c:v>Ham Autumn </c:v>
                </c:pt>
                <c:pt idx="3">
                  <c:v>Ham winter </c:v>
                </c:pt>
              </c:strCache>
            </c:strRef>
          </c:cat>
          <c:val>
            <c:numRef>
              <c:f>'physicochemical parameters (2)'!$AP$33:$AS$33</c:f>
              <c:numCache>
                <c:formatCode>General</c:formatCode>
                <c:ptCount val="4"/>
                <c:pt idx="0">
                  <c:v>169</c:v>
                </c:pt>
                <c:pt idx="1">
                  <c:v>160.69999999999999</c:v>
                </c:pt>
                <c:pt idx="2">
                  <c:v>136.33000000000001</c:v>
                </c:pt>
                <c:pt idx="3">
                  <c:v>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B6-4435-85A3-57508DA34B35}"/>
            </c:ext>
          </c:extLst>
        </c:ser>
        <c:ser>
          <c:idx val="2"/>
          <c:order val="2"/>
          <c:tx>
            <c:strRef>
              <c:f>'physicochemical parameters (2)'!$AO$34</c:f>
              <c:strCache>
                <c:ptCount val="1"/>
                <c:pt idx="0">
                  <c:v>pH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 (2)'!$AP$28:$AS$28</c:f>
              <c:strCache>
                <c:ptCount val="4"/>
                <c:pt idx="0">
                  <c:v>Ham spring </c:v>
                </c:pt>
                <c:pt idx="1">
                  <c:v>Ham summer</c:v>
                </c:pt>
                <c:pt idx="2">
                  <c:v>Ham Autumn </c:v>
                </c:pt>
                <c:pt idx="3">
                  <c:v>Ham winter </c:v>
                </c:pt>
              </c:strCache>
            </c:strRef>
          </c:cat>
          <c:val>
            <c:numRef>
              <c:f>'physicochemical parameters (2)'!$AP$34:$AS$34</c:f>
              <c:numCache>
                <c:formatCode>General</c:formatCode>
                <c:ptCount val="4"/>
                <c:pt idx="0">
                  <c:v>7.5</c:v>
                </c:pt>
                <c:pt idx="1">
                  <c:v>7.5</c:v>
                </c:pt>
                <c:pt idx="2">
                  <c:v>7.6</c:v>
                </c:pt>
                <c:pt idx="3">
                  <c:v>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B6-4435-85A3-57508DA34B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778767"/>
        <c:axId val="35771087"/>
      </c:barChart>
      <c:catAx>
        <c:axId val="3577876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71087"/>
        <c:crosses val="autoZero"/>
        <c:auto val="1"/>
        <c:lblAlgn val="ctr"/>
        <c:lblOffset val="100"/>
        <c:noMultiLvlLbl val="0"/>
      </c:catAx>
      <c:valAx>
        <c:axId val="3577108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78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EG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HAM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E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'physicochemical parameters (2)'!$AO$35</c:f>
              <c:strCache>
                <c:ptCount val="1"/>
                <c:pt idx="0">
                  <c:v>TDS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'physicochemical parameters (2)'!$AP$28:$AS$28</c:f>
              <c:strCache>
                <c:ptCount val="4"/>
                <c:pt idx="0">
                  <c:v>Ham spring </c:v>
                </c:pt>
                <c:pt idx="1">
                  <c:v>Ham summer</c:v>
                </c:pt>
                <c:pt idx="2">
                  <c:v>Ham Autumn </c:v>
                </c:pt>
                <c:pt idx="3">
                  <c:v>Ham winter </c:v>
                </c:pt>
              </c:strCache>
            </c:strRef>
          </c:cat>
          <c:val>
            <c:numRef>
              <c:f>'physicochemical parameters (2)'!$AP$35:$AS$35</c:f>
              <c:numCache>
                <c:formatCode>General</c:formatCode>
                <c:ptCount val="4"/>
                <c:pt idx="0">
                  <c:v>37722</c:v>
                </c:pt>
                <c:pt idx="1">
                  <c:v>35495</c:v>
                </c:pt>
                <c:pt idx="2">
                  <c:v>39303</c:v>
                </c:pt>
                <c:pt idx="3">
                  <c:v>38220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5C-4AE0-A8EA-92E321FB6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5746607"/>
        <c:axId val="35766767"/>
      </c:barChart>
      <c:catAx>
        <c:axId val="3574660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66767"/>
        <c:crosses val="autoZero"/>
        <c:auto val="1"/>
        <c:lblAlgn val="ctr"/>
        <c:lblOffset val="100"/>
        <c:noMultiLvlLbl val="0"/>
      </c:catAx>
      <c:valAx>
        <c:axId val="3576676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EG"/>
          </a:p>
        </c:txPr>
        <c:crossAx val="357466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EG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3" Type="http://schemas.openxmlformats.org/officeDocument/2006/relationships/chart" Target="../charts/chart15.xml"/><Relationship Id="rId7" Type="http://schemas.openxmlformats.org/officeDocument/2006/relationships/chart" Target="../charts/chart19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Relationship Id="rId9" Type="http://schemas.openxmlformats.org/officeDocument/2006/relationships/chart" Target="../charts/chart2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76523</xdr:colOff>
      <xdr:row>6</xdr:row>
      <xdr:rowOff>119488</xdr:rowOff>
    </xdr:from>
    <xdr:to>
      <xdr:col>43</xdr:col>
      <xdr:colOff>666020</xdr:colOff>
      <xdr:row>13</xdr:row>
      <xdr:rowOff>117867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AE0C947-D3F3-EC5D-7FB8-49F328726F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44</xdr:col>
      <xdr:colOff>133350</xdr:colOff>
      <xdr:row>6</xdr:row>
      <xdr:rowOff>110490</xdr:rowOff>
    </xdr:from>
    <xdr:to>
      <xdr:col>51</xdr:col>
      <xdr:colOff>11430</xdr:colOff>
      <xdr:row>13</xdr:row>
      <xdr:rowOff>148590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D1DC97F-C8D2-E998-50DC-CB3EBF3842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51</xdr:col>
      <xdr:colOff>228600</xdr:colOff>
      <xdr:row>6</xdr:row>
      <xdr:rowOff>67488</xdr:rowOff>
    </xdr:from>
    <xdr:to>
      <xdr:col>58</xdr:col>
      <xdr:colOff>304800</xdr:colOff>
      <xdr:row>13</xdr:row>
      <xdr:rowOff>152400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F66E76F-D487-3F34-1812-A52871E52B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37</xdr:col>
      <xdr:colOff>76200</xdr:colOff>
      <xdr:row>16</xdr:row>
      <xdr:rowOff>266701</xdr:rowOff>
    </xdr:from>
    <xdr:to>
      <xdr:col>43</xdr:col>
      <xdr:colOff>598714</xdr:colOff>
      <xdr:row>23</xdr:row>
      <xdr:rowOff>255815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DF10C64F-62F8-69D9-DBCD-D6B8103606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44</xdr:col>
      <xdr:colOff>163286</xdr:colOff>
      <xdr:row>16</xdr:row>
      <xdr:rowOff>288472</xdr:rowOff>
    </xdr:from>
    <xdr:to>
      <xdr:col>51</xdr:col>
      <xdr:colOff>10886</xdr:colOff>
      <xdr:row>23</xdr:row>
      <xdr:rowOff>277586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5EA0488D-DFAA-7579-A4B8-EBD14AE5D1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51</xdr:col>
      <xdr:colOff>261257</xdr:colOff>
      <xdr:row>16</xdr:row>
      <xdr:rowOff>277587</xdr:rowOff>
    </xdr:from>
    <xdr:to>
      <xdr:col>58</xdr:col>
      <xdr:colOff>108857</xdr:colOff>
      <xdr:row>23</xdr:row>
      <xdr:rowOff>266701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C13A926-48A4-1EE4-F295-AAFC65FE9C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37</xdr:col>
      <xdr:colOff>97968</xdr:colOff>
      <xdr:row>28</xdr:row>
      <xdr:rowOff>223152</xdr:rowOff>
    </xdr:from>
    <xdr:to>
      <xdr:col>43</xdr:col>
      <xdr:colOff>612862</xdr:colOff>
      <xdr:row>35</xdr:row>
      <xdr:rowOff>212266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EE553F76-98BD-9FFA-68A7-2CBEAC3481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44</xdr:col>
      <xdr:colOff>65311</xdr:colOff>
      <xdr:row>28</xdr:row>
      <xdr:rowOff>223152</xdr:rowOff>
    </xdr:from>
    <xdr:to>
      <xdr:col>50</xdr:col>
      <xdr:colOff>580205</xdr:colOff>
      <xdr:row>35</xdr:row>
      <xdr:rowOff>212266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1ED02960-5677-C0BA-BED4-C3EB1349C6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51</xdr:col>
      <xdr:colOff>10883</xdr:colOff>
      <xdr:row>28</xdr:row>
      <xdr:rowOff>223152</xdr:rowOff>
    </xdr:from>
    <xdr:to>
      <xdr:col>57</xdr:col>
      <xdr:colOff>533397</xdr:colOff>
      <xdr:row>35</xdr:row>
      <xdr:rowOff>212266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2A3690B5-C945-90D8-7FEA-97F651D3A0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37</xdr:col>
      <xdr:colOff>97972</xdr:colOff>
      <xdr:row>40</xdr:row>
      <xdr:rowOff>125186</xdr:rowOff>
    </xdr:from>
    <xdr:to>
      <xdr:col>43</xdr:col>
      <xdr:colOff>620486</xdr:colOff>
      <xdr:row>47</xdr:row>
      <xdr:rowOff>114300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8DF6F2CD-A876-B3A1-021E-3B3D870659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44</xdr:col>
      <xdr:colOff>65314</xdr:colOff>
      <xdr:row>40</xdr:row>
      <xdr:rowOff>146957</xdr:rowOff>
    </xdr:from>
    <xdr:to>
      <xdr:col>50</xdr:col>
      <xdr:colOff>587828</xdr:colOff>
      <xdr:row>47</xdr:row>
      <xdr:rowOff>136071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BF157095-B860-A84F-52CB-FABD27FA63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51</xdr:col>
      <xdr:colOff>10886</xdr:colOff>
      <xdr:row>40</xdr:row>
      <xdr:rowOff>136070</xdr:rowOff>
    </xdr:from>
    <xdr:to>
      <xdr:col>57</xdr:col>
      <xdr:colOff>533400</xdr:colOff>
      <xdr:row>47</xdr:row>
      <xdr:rowOff>125184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BBAC5DD8-B520-1F5C-89CD-FF7D06CF82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335280</xdr:colOff>
      <xdr:row>6</xdr:row>
      <xdr:rowOff>167640</xdr:rowOff>
    </xdr:from>
    <xdr:to>
      <xdr:col>52</xdr:col>
      <xdr:colOff>213360</xdr:colOff>
      <xdr:row>12</xdr:row>
      <xdr:rowOff>15240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3421573B-9BA1-CFD2-D3E0-73603328AA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52</xdr:col>
      <xdr:colOff>579120</xdr:colOff>
      <xdr:row>6</xdr:row>
      <xdr:rowOff>137160</xdr:rowOff>
    </xdr:from>
    <xdr:to>
      <xdr:col>59</xdr:col>
      <xdr:colOff>457200</xdr:colOff>
      <xdr:row>11</xdr:row>
      <xdr:rowOff>381000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FAB16251-3A54-2979-6E8B-0226D2C645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60</xdr:col>
      <xdr:colOff>10885</xdr:colOff>
      <xdr:row>6</xdr:row>
      <xdr:rowOff>146957</xdr:rowOff>
    </xdr:from>
    <xdr:to>
      <xdr:col>66</xdr:col>
      <xdr:colOff>522514</xdr:colOff>
      <xdr:row>11</xdr:row>
      <xdr:rowOff>370114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65DECD05-D175-F9B7-B5F4-1D7B428DE9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45</xdr:col>
      <xdr:colOff>410936</xdr:colOff>
      <xdr:row>16</xdr:row>
      <xdr:rowOff>114300</xdr:rowOff>
    </xdr:from>
    <xdr:to>
      <xdr:col>52</xdr:col>
      <xdr:colOff>258536</xdr:colOff>
      <xdr:row>22</xdr:row>
      <xdr:rowOff>16328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B9FD265B-FD2A-961D-85BA-937A85D5ED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52</xdr:col>
      <xdr:colOff>647701</xdr:colOff>
      <xdr:row>16</xdr:row>
      <xdr:rowOff>114301</xdr:rowOff>
    </xdr:from>
    <xdr:to>
      <xdr:col>59</xdr:col>
      <xdr:colOff>495301</xdr:colOff>
      <xdr:row>22</xdr:row>
      <xdr:rowOff>16329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1BC78EA1-6B0F-7879-8A6D-0E5A3EB6BB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60</xdr:col>
      <xdr:colOff>16329</xdr:colOff>
      <xdr:row>16</xdr:row>
      <xdr:rowOff>125186</xdr:rowOff>
    </xdr:from>
    <xdr:to>
      <xdr:col>66</xdr:col>
      <xdr:colOff>530679</xdr:colOff>
      <xdr:row>22</xdr:row>
      <xdr:rowOff>27214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1734D784-2EC6-EB82-BC92-CF3AA3D6D3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45</xdr:col>
      <xdr:colOff>223157</xdr:colOff>
      <xdr:row>27</xdr:row>
      <xdr:rowOff>136072</xdr:rowOff>
    </xdr:from>
    <xdr:to>
      <xdr:col>52</xdr:col>
      <xdr:colOff>78921</xdr:colOff>
      <xdr:row>32</xdr:row>
      <xdr:rowOff>125187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26C8410F-1E07-FB28-F485-572890532B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52</xdr:col>
      <xdr:colOff>552450</xdr:colOff>
      <xdr:row>27</xdr:row>
      <xdr:rowOff>136072</xdr:rowOff>
    </xdr:from>
    <xdr:to>
      <xdr:col>59</xdr:col>
      <xdr:colOff>408214</xdr:colOff>
      <xdr:row>32</xdr:row>
      <xdr:rowOff>125187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F05141C7-D7DE-AF9A-0EF1-75B7271720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60</xdr:col>
      <xdr:colOff>1</xdr:colOff>
      <xdr:row>27</xdr:row>
      <xdr:rowOff>114302</xdr:rowOff>
    </xdr:from>
    <xdr:to>
      <xdr:col>66</xdr:col>
      <xdr:colOff>522515</xdr:colOff>
      <xdr:row>32</xdr:row>
      <xdr:rowOff>103417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ACCEF76F-DB1D-6312-4113-160D2949F1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n.wikipedia.org/wiki/Conus_gloriam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9E487-3A1A-4ECF-A0D0-3462BA24081C}">
  <dimension ref="A1:AK49"/>
  <sheetViews>
    <sheetView tabSelected="1" zoomScaleNormal="40" workbookViewId="0">
      <selection activeCell="AP49" sqref="AP49"/>
    </sheetView>
  </sheetViews>
  <sheetFormatPr baseColWidth="10" defaultColWidth="8.83203125" defaultRowHeight="34" x14ac:dyDescent="0.4"/>
  <cols>
    <col min="1" max="1" width="8.83203125" style="13"/>
    <col min="2" max="2" width="24" style="13" bestFit="1" customWidth="1"/>
    <col min="3" max="3" width="21.1640625" style="13" bestFit="1" customWidth="1"/>
    <col min="4" max="4" width="22.1640625" style="13" bestFit="1" customWidth="1"/>
    <col min="5" max="5" width="15.83203125" style="13" bestFit="1" customWidth="1"/>
    <col min="6" max="6" width="21.1640625" style="13" bestFit="1" customWidth="1"/>
    <col min="7" max="7" width="20" style="13" bestFit="1" customWidth="1"/>
    <col min="8" max="8" width="15.1640625" style="13" bestFit="1" customWidth="1"/>
    <col min="9" max="9" width="21.1640625" style="13" bestFit="1" customWidth="1"/>
    <col min="10" max="10" width="22.1640625" style="13" bestFit="1" customWidth="1"/>
    <col min="11" max="11" width="13.83203125" style="13" bestFit="1" customWidth="1"/>
    <col min="12" max="18" width="8.83203125" style="13"/>
    <col min="19" max="19" width="22" style="23" bestFit="1" customWidth="1"/>
    <col min="20" max="20" width="14.83203125" style="23" bestFit="1" customWidth="1"/>
    <col min="21" max="21" width="15.33203125" style="13" customWidth="1"/>
    <col min="22" max="22" width="14.83203125" style="13" bestFit="1" customWidth="1"/>
    <col min="23" max="23" width="18.83203125" style="13" bestFit="1" customWidth="1"/>
    <col min="24" max="24" width="12.33203125" style="13" bestFit="1" customWidth="1"/>
    <col min="25" max="25" width="13.5" style="13" customWidth="1"/>
    <col min="26" max="27" width="15.83203125" style="13" customWidth="1"/>
    <col min="28" max="28" width="14.83203125" style="13" bestFit="1" customWidth="1"/>
    <col min="29" max="30" width="12.33203125" style="13" bestFit="1" customWidth="1"/>
    <col min="31" max="31" width="12.1640625" style="13" bestFit="1" customWidth="1"/>
    <col min="32" max="33" width="8.83203125" style="13"/>
    <col min="34" max="34" width="15.1640625" style="13" customWidth="1"/>
    <col min="35" max="35" width="22.1640625" style="13" bestFit="1" customWidth="1"/>
    <col min="36" max="36" width="20.6640625" style="13" bestFit="1" customWidth="1"/>
    <col min="37" max="37" width="19.83203125" style="13" bestFit="1" customWidth="1"/>
    <col min="38" max="16384" width="8.83203125" style="13"/>
  </cols>
  <sheetData>
    <row r="1" spans="1:37" s="1" customFormat="1" x14ac:dyDescent="0.4">
      <c r="B1" s="2"/>
      <c r="C1" s="85" t="s">
        <v>0</v>
      </c>
      <c r="D1" s="86"/>
      <c r="E1" s="87"/>
      <c r="F1" s="85" t="s">
        <v>1</v>
      </c>
      <c r="G1" s="86"/>
      <c r="H1" s="87"/>
      <c r="I1" s="85" t="s">
        <v>2</v>
      </c>
      <c r="J1" s="86"/>
      <c r="K1" s="87"/>
      <c r="S1" s="22"/>
      <c r="T1" s="22"/>
    </row>
    <row r="2" spans="1:37" s="3" customFormat="1" x14ac:dyDescent="0.4">
      <c r="B2" s="4"/>
      <c r="C2" s="5" t="s">
        <v>3</v>
      </c>
      <c r="D2" s="6" t="s">
        <v>4</v>
      </c>
      <c r="E2" s="7" t="s">
        <v>5</v>
      </c>
      <c r="F2" s="5" t="s">
        <v>3</v>
      </c>
      <c r="G2" s="6" t="s">
        <v>6</v>
      </c>
      <c r="H2" s="7" t="s">
        <v>7</v>
      </c>
      <c r="I2" s="5" t="s">
        <v>3</v>
      </c>
      <c r="J2" s="6" t="s">
        <v>6</v>
      </c>
      <c r="K2" s="7" t="s">
        <v>5</v>
      </c>
      <c r="S2" s="22"/>
      <c r="T2" s="22"/>
    </row>
    <row r="3" spans="1:37" x14ac:dyDescent="0.4">
      <c r="A3" s="8"/>
      <c r="B3" s="9"/>
      <c r="C3" s="10" t="s">
        <v>8</v>
      </c>
      <c r="D3" s="11" t="s">
        <v>9</v>
      </c>
      <c r="E3" s="12" t="s">
        <v>10</v>
      </c>
      <c r="F3" s="10" t="s">
        <v>8</v>
      </c>
      <c r="G3" s="11" t="s">
        <v>9</v>
      </c>
      <c r="H3" s="12" t="s">
        <v>10</v>
      </c>
      <c r="I3" s="10" t="s">
        <v>8</v>
      </c>
      <c r="J3" s="11" t="s">
        <v>9</v>
      </c>
      <c r="K3" s="12" t="s">
        <v>10</v>
      </c>
    </row>
    <row r="4" spans="1:37" x14ac:dyDescent="0.4">
      <c r="A4" s="14">
        <v>1</v>
      </c>
      <c r="B4" s="15" t="s">
        <v>11</v>
      </c>
      <c r="C4" s="16">
        <v>25.6</v>
      </c>
      <c r="D4" s="14">
        <v>25.7</v>
      </c>
      <c r="E4" s="17">
        <v>25.6</v>
      </c>
      <c r="F4" s="16">
        <v>27.4</v>
      </c>
      <c r="G4" s="14">
        <v>27.2</v>
      </c>
      <c r="H4" s="17">
        <v>27.2</v>
      </c>
      <c r="I4" s="16">
        <v>28.3</v>
      </c>
      <c r="J4" s="14">
        <v>28.2</v>
      </c>
      <c r="K4" s="17">
        <v>28.4</v>
      </c>
    </row>
    <row r="5" spans="1:37" ht="35" thickBot="1" x14ac:dyDescent="0.45">
      <c r="A5" s="14">
        <v>2</v>
      </c>
      <c r="B5" s="15" t="s">
        <v>12</v>
      </c>
      <c r="C5" s="16">
        <v>59.7</v>
      </c>
      <c r="D5" s="14">
        <v>60.1</v>
      </c>
      <c r="E5" s="17">
        <v>60</v>
      </c>
      <c r="F5" s="16">
        <v>60.1</v>
      </c>
      <c r="G5" s="14">
        <v>60.5</v>
      </c>
      <c r="H5" s="17">
        <v>60.8</v>
      </c>
      <c r="I5" s="16">
        <v>65.5</v>
      </c>
      <c r="J5" s="14">
        <v>65.7</v>
      </c>
      <c r="K5" s="17">
        <v>65.7</v>
      </c>
    </row>
    <row r="6" spans="1:37" x14ac:dyDescent="0.4">
      <c r="A6" s="14">
        <v>3</v>
      </c>
      <c r="B6" s="15" t="s">
        <v>13</v>
      </c>
      <c r="C6" s="16">
        <v>38.814</v>
      </c>
      <c r="D6" s="14">
        <v>38.31</v>
      </c>
      <c r="E6" s="17">
        <v>38.31</v>
      </c>
      <c r="F6" s="16">
        <v>37.44</v>
      </c>
      <c r="G6" s="18">
        <v>37.765000000000001</v>
      </c>
      <c r="H6" s="17">
        <v>37.96</v>
      </c>
      <c r="I6" s="16">
        <v>40.104999999999997</v>
      </c>
      <c r="J6" s="14">
        <v>40.104999999999997</v>
      </c>
      <c r="K6" s="17">
        <v>40.104999999999997</v>
      </c>
      <c r="T6" s="80" t="s">
        <v>45</v>
      </c>
      <c r="U6" s="81"/>
      <c r="V6" s="81"/>
      <c r="W6" s="81"/>
      <c r="X6" s="81" t="s">
        <v>44</v>
      </c>
      <c r="Y6" s="81"/>
      <c r="Z6" s="81"/>
      <c r="AA6" s="81"/>
      <c r="AB6" s="81" t="s">
        <v>37</v>
      </c>
      <c r="AC6" s="81"/>
      <c r="AD6" s="81"/>
      <c r="AE6" s="82"/>
    </row>
    <row r="7" spans="1:37" ht="35" thickBot="1" x14ac:dyDescent="0.45">
      <c r="A7" s="14">
        <v>4</v>
      </c>
      <c r="B7" s="15" t="s">
        <v>14</v>
      </c>
      <c r="C7" s="16">
        <v>39.549999999999997</v>
      </c>
      <c r="D7" s="14">
        <v>39.71</v>
      </c>
      <c r="E7" s="17">
        <v>39</v>
      </c>
      <c r="F7" s="16">
        <v>38.380000000000003</v>
      </c>
      <c r="G7" s="14">
        <v>38.71</v>
      </c>
      <c r="H7" s="17">
        <v>38.909999999999997</v>
      </c>
      <c r="I7" s="16">
        <v>41.42</v>
      </c>
      <c r="J7" s="14">
        <v>41.42</v>
      </c>
      <c r="K7" s="17">
        <v>41.39</v>
      </c>
      <c r="T7" s="35" t="s">
        <v>38</v>
      </c>
      <c r="U7" s="36" t="s">
        <v>42</v>
      </c>
      <c r="V7" s="36" t="s">
        <v>43</v>
      </c>
      <c r="W7" s="38" t="s">
        <v>55</v>
      </c>
      <c r="X7" s="36" t="s">
        <v>38</v>
      </c>
      <c r="Y7" s="36" t="s">
        <v>42</v>
      </c>
      <c r="Z7" s="36" t="s">
        <v>43</v>
      </c>
      <c r="AA7" s="38" t="s">
        <v>55</v>
      </c>
      <c r="AB7" s="36" t="s">
        <v>38</v>
      </c>
      <c r="AC7" s="36" t="s">
        <v>42</v>
      </c>
      <c r="AD7" s="36" t="s">
        <v>43</v>
      </c>
      <c r="AE7" s="49" t="s">
        <v>55</v>
      </c>
      <c r="AI7" s="64" t="s">
        <v>56</v>
      </c>
      <c r="AJ7" s="64" t="s">
        <v>44</v>
      </c>
      <c r="AK7" s="64" t="s">
        <v>37</v>
      </c>
    </row>
    <row r="8" spans="1:37" ht="31" x14ac:dyDescent="0.3">
      <c r="A8" s="14">
        <v>5</v>
      </c>
      <c r="B8" s="15" t="s">
        <v>15</v>
      </c>
      <c r="C8" s="16">
        <v>9</v>
      </c>
      <c r="D8" s="14">
        <v>7</v>
      </c>
      <c r="E8" s="17">
        <v>9</v>
      </c>
      <c r="F8" s="16">
        <v>8</v>
      </c>
      <c r="G8" s="14">
        <v>8</v>
      </c>
      <c r="H8" s="17">
        <v>8</v>
      </c>
      <c r="I8" s="16">
        <v>7</v>
      </c>
      <c r="J8" s="14">
        <v>7</v>
      </c>
      <c r="K8" s="17">
        <v>8</v>
      </c>
      <c r="S8" s="48" t="s">
        <v>41</v>
      </c>
      <c r="T8" s="52">
        <v>28.3</v>
      </c>
      <c r="U8" s="33">
        <v>28.2</v>
      </c>
      <c r="V8" s="34">
        <v>28.4</v>
      </c>
      <c r="W8" s="62">
        <f>(T8+U8+V8)/3</f>
        <v>28.3</v>
      </c>
      <c r="X8" s="32">
        <v>27.4</v>
      </c>
      <c r="Y8" s="33">
        <v>27.2</v>
      </c>
      <c r="Z8" s="34">
        <v>27.2</v>
      </c>
      <c r="AA8" s="62">
        <f>(X8+Y8+Z8)/3</f>
        <v>27.266666666666666</v>
      </c>
      <c r="AB8" s="32">
        <v>25.6</v>
      </c>
      <c r="AC8" s="33">
        <v>25.7</v>
      </c>
      <c r="AD8" s="34">
        <v>25.6</v>
      </c>
      <c r="AE8" s="62">
        <f>(AB8+AC8+AD8)/3</f>
        <v>25.633333333333336</v>
      </c>
      <c r="AH8" s="48" t="s">
        <v>41</v>
      </c>
      <c r="AI8" s="65">
        <v>28.3</v>
      </c>
      <c r="AJ8" s="65">
        <v>27.27</v>
      </c>
      <c r="AK8" s="65">
        <v>25.6</v>
      </c>
    </row>
    <row r="9" spans="1:37" ht="31" x14ac:dyDescent="0.3">
      <c r="A9" s="14">
        <v>6</v>
      </c>
      <c r="B9" s="15" t="s">
        <v>16</v>
      </c>
      <c r="C9" s="16">
        <v>71</v>
      </c>
      <c r="D9" s="14">
        <v>88</v>
      </c>
      <c r="E9" s="17">
        <v>77</v>
      </c>
      <c r="F9" s="16">
        <v>160</v>
      </c>
      <c r="G9" s="14">
        <v>180</v>
      </c>
      <c r="H9" s="17">
        <v>167</v>
      </c>
      <c r="I9" s="16">
        <v>137</v>
      </c>
      <c r="J9" s="14">
        <v>150</v>
      </c>
      <c r="K9" s="17">
        <v>140</v>
      </c>
      <c r="S9" s="48" t="s">
        <v>39</v>
      </c>
      <c r="T9" s="53">
        <v>65.5</v>
      </c>
      <c r="U9" s="28">
        <v>65.7</v>
      </c>
      <c r="V9" s="29">
        <v>65.7</v>
      </c>
      <c r="W9" s="62">
        <f t="shared" ref="W9:W14" si="0">(T9+U9+V9)/3</f>
        <v>65.633333333333326</v>
      </c>
      <c r="X9" s="27">
        <v>60.1</v>
      </c>
      <c r="Y9" s="28">
        <v>60.5</v>
      </c>
      <c r="Z9" s="29">
        <v>60.8</v>
      </c>
      <c r="AA9" s="62">
        <f t="shared" ref="AA9:AA14" si="1">(X9+Y9+Z9)/3</f>
        <v>60.466666666666661</v>
      </c>
      <c r="AB9" s="27">
        <v>59.7</v>
      </c>
      <c r="AC9" s="28">
        <v>60.1</v>
      </c>
      <c r="AD9" s="29">
        <v>60</v>
      </c>
      <c r="AE9" s="62">
        <f t="shared" ref="AE9:AE14" si="2">(AB9+AC9+AD9)/3</f>
        <v>59.933333333333337</v>
      </c>
      <c r="AH9" s="48" t="s">
        <v>39</v>
      </c>
      <c r="AI9" s="65">
        <v>65.63</v>
      </c>
      <c r="AJ9" s="65">
        <v>60.466999999999999</v>
      </c>
      <c r="AK9" s="65">
        <v>59.9</v>
      </c>
    </row>
    <row r="10" spans="1:37" ht="31" x14ac:dyDescent="0.3">
      <c r="A10" s="14">
        <v>7</v>
      </c>
      <c r="B10" s="15" t="s">
        <v>17</v>
      </c>
      <c r="C10" s="16">
        <v>7.5</v>
      </c>
      <c r="D10" s="14">
        <v>7.6</v>
      </c>
      <c r="E10" s="17">
        <v>7.7</v>
      </c>
      <c r="F10" s="16">
        <v>7.5</v>
      </c>
      <c r="G10" s="16">
        <v>7.5</v>
      </c>
      <c r="H10" s="17">
        <v>7.5</v>
      </c>
      <c r="I10" s="16">
        <v>7.51</v>
      </c>
      <c r="J10" s="14">
        <v>7.5</v>
      </c>
      <c r="K10" s="17">
        <v>7.53</v>
      </c>
      <c r="S10" s="48" t="s">
        <v>13</v>
      </c>
      <c r="T10" s="53">
        <v>40.104999999999997</v>
      </c>
      <c r="U10" s="28">
        <v>40.104999999999997</v>
      </c>
      <c r="V10" s="29">
        <v>40.104999999999997</v>
      </c>
      <c r="W10" s="62">
        <f t="shared" si="0"/>
        <v>40.104999999999997</v>
      </c>
      <c r="X10" s="27">
        <v>37.44</v>
      </c>
      <c r="Y10" s="54">
        <v>37.765000000000001</v>
      </c>
      <c r="Z10" s="29">
        <v>37.96</v>
      </c>
      <c r="AA10" s="62">
        <f t="shared" si="1"/>
        <v>37.721666666666664</v>
      </c>
      <c r="AB10" s="27">
        <v>38.814</v>
      </c>
      <c r="AC10" s="28">
        <v>38.31</v>
      </c>
      <c r="AD10" s="29">
        <v>38.31</v>
      </c>
      <c r="AE10" s="62">
        <f t="shared" si="2"/>
        <v>38.478000000000002</v>
      </c>
      <c r="AH10" s="48" t="s">
        <v>14</v>
      </c>
      <c r="AI10" s="65">
        <v>41.41</v>
      </c>
      <c r="AJ10" s="65">
        <v>38.67</v>
      </c>
      <c r="AK10" s="65">
        <v>39.4</v>
      </c>
    </row>
    <row r="11" spans="1:37" ht="31" x14ac:dyDescent="0.3">
      <c r="S11" s="48" t="s">
        <v>14</v>
      </c>
      <c r="T11" s="53">
        <v>41.42</v>
      </c>
      <c r="U11" s="28">
        <v>41.42</v>
      </c>
      <c r="V11" s="29">
        <v>41.39</v>
      </c>
      <c r="W11" s="62">
        <f t="shared" si="0"/>
        <v>41.410000000000004</v>
      </c>
      <c r="X11" s="27">
        <v>38.380000000000003</v>
      </c>
      <c r="Y11" s="28">
        <v>38.71</v>
      </c>
      <c r="Z11" s="29">
        <v>38.909999999999997</v>
      </c>
      <c r="AA11" s="62">
        <f t="shared" si="1"/>
        <v>38.666666666666664</v>
      </c>
      <c r="AB11" s="27">
        <v>39.549999999999997</v>
      </c>
      <c r="AC11" s="28">
        <v>39.71</v>
      </c>
      <c r="AD11" s="29">
        <v>39</v>
      </c>
      <c r="AE11" s="62">
        <f t="shared" si="2"/>
        <v>39.419999999999995</v>
      </c>
      <c r="AH11" s="48" t="s">
        <v>40</v>
      </c>
      <c r="AI11" s="65">
        <v>7.33</v>
      </c>
      <c r="AJ11" s="65">
        <v>8</v>
      </c>
      <c r="AK11" s="65">
        <v>8.3000000000000007</v>
      </c>
    </row>
    <row r="12" spans="1:37" ht="31" x14ac:dyDescent="0.3">
      <c r="S12" s="48" t="s">
        <v>40</v>
      </c>
      <c r="T12" s="53">
        <v>7</v>
      </c>
      <c r="U12" s="28">
        <v>7</v>
      </c>
      <c r="V12" s="29">
        <v>8</v>
      </c>
      <c r="W12" s="62">
        <f t="shared" si="0"/>
        <v>7.333333333333333</v>
      </c>
      <c r="X12" s="27">
        <v>8</v>
      </c>
      <c r="Y12" s="28">
        <v>8</v>
      </c>
      <c r="Z12" s="29">
        <v>8</v>
      </c>
      <c r="AA12" s="62">
        <f t="shared" si="1"/>
        <v>8</v>
      </c>
      <c r="AB12" s="27">
        <v>9</v>
      </c>
      <c r="AC12" s="28">
        <v>7</v>
      </c>
      <c r="AD12" s="29">
        <v>9</v>
      </c>
      <c r="AE12" s="62">
        <f t="shared" si="2"/>
        <v>8.3333333333333339</v>
      </c>
      <c r="AH12" s="48" t="s">
        <v>16</v>
      </c>
      <c r="AI12" s="65">
        <v>142</v>
      </c>
      <c r="AJ12" s="65">
        <v>169</v>
      </c>
      <c r="AK12" s="65">
        <v>78.7</v>
      </c>
    </row>
    <row r="13" spans="1:37" ht="31" x14ac:dyDescent="0.3">
      <c r="A13" s="1"/>
      <c r="B13" s="2"/>
      <c r="C13" s="85" t="s">
        <v>0</v>
      </c>
      <c r="D13" s="86"/>
      <c r="E13" s="87"/>
      <c r="F13" s="85" t="s">
        <v>1</v>
      </c>
      <c r="G13" s="86"/>
      <c r="H13" s="87"/>
      <c r="I13" s="85" t="s">
        <v>2</v>
      </c>
      <c r="J13" s="86"/>
      <c r="K13" s="87"/>
      <c r="S13" s="48" t="s">
        <v>16</v>
      </c>
      <c r="T13" s="53">
        <v>137</v>
      </c>
      <c r="U13" s="28">
        <v>150</v>
      </c>
      <c r="V13" s="29">
        <v>140</v>
      </c>
      <c r="W13" s="62">
        <f t="shared" si="0"/>
        <v>142.33333333333334</v>
      </c>
      <c r="X13" s="27">
        <v>160</v>
      </c>
      <c r="Y13" s="28">
        <v>180</v>
      </c>
      <c r="Z13" s="29">
        <v>167</v>
      </c>
      <c r="AA13" s="62">
        <f t="shared" si="1"/>
        <v>169</v>
      </c>
      <c r="AB13" s="27">
        <v>71</v>
      </c>
      <c r="AC13" s="28">
        <v>88</v>
      </c>
      <c r="AD13" s="29">
        <v>77</v>
      </c>
      <c r="AE13" s="62">
        <f t="shared" si="2"/>
        <v>78.666666666666671</v>
      </c>
      <c r="AH13" s="48" t="s">
        <v>17</v>
      </c>
      <c r="AI13" s="65">
        <v>7.51</v>
      </c>
      <c r="AJ13" s="65">
        <v>7.5</v>
      </c>
      <c r="AK13" s="65">
        <v>7.6</v>
      </c>
    </row>
    <row r="14" spans="1:37" ht="32" thickBot="1" x14ac:dyDescent="0.35">
      <c r="A14" s="3"/>
      <c r="B14" s="4"/>
      <c r="C14" s="5" t="s">
        <v>18</v>
      </c>
      <c r="D14" s="6" t="s">
        <v>19</v>
      </c>
      <c r="E14" s="7" t="s">
        <v>20</v>
      </c>
      <c r="F14" s="5" t="s">
        <v>21</v>
      </c>
      <c r="G14" s="6" t="s">
        <v>22</v>
      </c>
      <c r="H14" s="7" t="s">
        <v>20</v>
      </c>
      <c r="I14" s="5" t="s">
        <v>21</v>
      </c>
      <c r="J14" s="6" t="s">
        <v>23</v>
      </c>
      <c r="K14" s="7" t="s">
        <v>7</v>
      </c>
      <c r="S14" s="48" t="s">
        <v>17</v>
      </c>
      <c r="T14" s="55">
        <v>7.51</v>
      </c>
      <c r="U14" s="56">
        <v>7.5</v>
      </c>
      <c r="V14" s="57">
        <v>7.53</v>
      </c>
      <c r="W14" s="63">
        <f t="shared" si="0"/>
        <v>7.5133333333333328</v>
      </c>
      <c r="X14" s="58">
        <v>7.5</v>
      </c>
      <c r="Y14" s="58">
        <v>7.5</v>
      </c>
      <c r="Z14" s="57">
        <v>7.5</v>
      </c>
      <c r="AA14" s="63">
        <f t="shared" si="1"/>
        <v>7.5</v>
      </c>
      <c r="AB14" s="58">
        <v>7.5</v>
      </c>
      <c r="AC14" s="56">
        <v>7.6</v>
      </c>
      <c r="AD14" s="57">
        <v>7.7</v>
      </c>
      <c r="AE14" s="63">
        <f t="shared" si="2"/>
        <v>7.6000000000000005</v>
      </c>
      <c r="AH14" s="48" t="s">
        <v>13</v>
      </c>
      <c r="AI14" s="65">
        <v>40105</v>
      </c>
      <c r="AJ14" s="65">
        <v>37722</v>
      </c>
      <c r="AK14" s="65">
        <v>38814</v>
      </c>
    </row>
    <row r="15" spans="1:37" x14ac:dyDescent="0.4">
      <c r="A15" s="8"/>
      <c r="B15" s="9"/>
      <c r="C15" s="10" t="s">
        <v>8</v>
      </c>
      <c r="D15" s="11" t="s">
        <v>9</v>
      </c>
      <c r="E15" s="12" t="s">
        <v>10</v>
      </c>
      <c r="F15" s="10" t="s">
        <v>8</v>
      </c>
      <c r="G15" s="11" t="s">
        <v>9</v>
      </c>
      <c r="H15" s="12" t="s">
        <v>10</v>
      </c>
      <c r="I15" s="10" t="s">
        <v>8</v>
      </c>
      <c r="J15" s="11" t="s">
        <v>9</v>
      </c>
      <c r="K15" s="12" t="s">
        <v>10</v>
      </c>
    </row>
    <row r="16" spans="1:37" ht="35" thickBot="1" x14ac:dyDescent="0.45">
      <c r="A16" s="14">
        <v>1</v>
      </c>
      <c r="B16" s="15" t="s">
        <v>11</v>
      </c>
      <c r="C16" s="16">
        <v>28.1</v>
      </c>
      <c r="D16" s="14">
        <v>28</v>
      </c>
      <c r="E16" s="17">
        <v>28</v>
      </c>
      <c r="F16" s="16">
        <v>29.5</v>
      </c>
      <c r="G16" s="14">
        <v>29.4</v>
      </c>
      <c r="H16" s="17">
        <v>29.5</v>
      </c>
      <c r="I16" s="16">
        <v>29.6</v>
      </c>
      <c r="J16" s="14">
        <v>29.5</v>
      </c>
      <c r="K16" s="17">
        <v>29.5</v>
      </c>
    </row>
    <row r="17" spans="1:37" x14ac:dyDescent="0.4">
      <c r="A17" s="14">
        <v>2</v>
      </c>
      <c r="B17" s="15" t="s">
        <v>12</v>
      </c>
      <c r="C17" s="16">
        <v>40</v>
      </c>
      <c r="D17" s="14">
        <v>40.4</v>
      </c>
      <c r="E17" s="17">
        <v>40.5</v>
      </c>
      <c r="F17" s="16">
        <v>61.5</v>
      </c>
      <c r="G17" s="14">
        <v>61.8</v>
      </c>
      <c r="H17" s="17">
        <v>62</v>
      </c>
      <c r="I17" s="16">
        <v>64.5</v>
      </c>
      <c r="J17" s="14">
        <v>64.7</v>
      </c>
      <c r="K17" s="17">
        <v>64.599999999999994</v>
      </c>
      <c r="T17" s="80" t="s">
        <v>46</v>
      </c>
      <c r="U17" s="81"/>
      <c r="V17" s="81"/>
      <c r="W17" s="81"/>
      <c r="X17" s="81" t="s">
        <v>47</v>
      </c>
      <c r="Y17" s="81"/>
      <c r="Z17" s="81"/>
      <c r="AA17" s="81"/>
      <c r="AB17" s="81" t="s">
        <v>48</v>
      </c>
      <c r="AC17" s="81"/>
      <c r="AD17" s="81"/>
      <c r="AE17" s="82"/>
      <c r="AI17" s="64" t="s">
        <v>57</v>
      </c>
      <c r="AJ17" s="64" t="s">
        <v>58</v>
      </c>
      <c r="AK17" s="64" t="s">
        <v>59</v>
      </c>
    </row>
    <row r="18" spans="1:37" ht="35" thickBot="1" x14ac:dyDescent="0.45">
      <c r="A18" s="14">
        <v>3</v>
      </c>
      <c r="B18" s="15" t="s">
        <v>13</v>
      </c>
      <c r="C18" s="16">
        <v>38480</v>
      </c>
      <c r="D18" s="14">
        <v>38480</v>
      </c>
      <c r="E18" s="17">
        <v>38481</v>
      </c>
      <c r="F18" s="16">
        <v>35540</v>
      </c>
      <c r="G18" s="18">
        <v>35375</v>
      </c>
      <c r="H18" s="17">
        <v>35570</v>
      </c>
      <c r="I18" s="16">
        <v>38610</v>
      </c>
      <c r="J18" s="14">
        <v>38415</v>
      </c>
      <c r="K18" s="17">
        <v>38675</v>
      </c>
      <c r="T18" s="35" t="s">
        <v>38</v>
      </c>
      <c r="U18" s="36" t="s">
        <v>42</v>
      </c>
      <c r="V18" s="36" t="s">
        <v>43</v>
      </c>
      <c r="W18" s="38" t="s">
        <v>55</v>
      </c>
      <c r="X18" s="36" t="s">
        <v>38</v>
      </c>
      <c r="Y18" s="36" t="s">
        <v>42</v>
      </c>
      <c r="Z18" s="36" t="s">
        <v>43</v>
      </c>
      <c r="AA18" s="37" t="s">
        <v>55</v>
      </c>
      <c r="AB18" s="36" t="s">
        <v>38</v>
      </c>
      <c r="AC18" s="36" t="s">
        <v>42</v>
      </c>
      <c r="AD18" s="36" t="s">
        <v>43</v>
      </c>
      <c r="AE18" s="49" t="s">
        <v>55</v>
      </c>
      <c r="AH18" s="48" t="s">
        <v>41</v>
      </c>
      <c r="AI18" s="65">
        <v>29.5</v>
      </c>
      <c r="AJ18" s="65">
        <v>29.5</v>
      </c>
      <c r="AK18" s="65">
        <v>28</v>
      </c>
    </row>
    <row r="19" spans="1:37" ht="31" x14ac:dyDescent="0.3">
      <c r="A19" s="14">
        <v>4</v>
      </c>
      <c r="B19" s="15" t="s">
        <v>14</v>
      </c>
      <c r="C19" s="16">
        <v>39.64</v>
      </c>
      <c r="D19" s="14">
        <v>39.65</v>
      </c>
      <c r="E19" s="17">
        <v>39.67</v>
      </c>
      <c r="F19" s="16">
        <v>38.659999999999997</v>
      </c>
      <c r="G19" s="14">
        <v>38.67</v>
      </c>
      <c r="H19" s="17">
        <v>38.630000000000003</v>
      </c>
      <c r="I19" s="16">
        <v>39.71</v>
      </c>
      <c r="J19" s="14">
        <v>39.72</v>
      </c>
      <c r="K19" s="17">
        <v>39.729999999999997</v>
      </c>
      <c r="S19" s="48" t="s">
        <v>41</v>
      </c>
      <c r="T19" s="52">
        <v>29.6</v>
      </c>
      <c r="U19" s="33">
        <v>29.5</v>
      </c>
      <c r="V19" s="34">
        <v>29.5</v>
      </c>
      <c r="W19" s="62">
        <f>(T19+U19+V19)/3</f>
        <v>29.533333333333331</v>
      </c>
      <c r="X19" s="32">
        <v>29.5</v>
      </c>
      <c r="Y19" s="33">
        <v>29.4</v>
      </c>
      <c r="Z19" s="34">
        <v>29.5</v>
      </c>
      <c r="AA19" s="62">
        <f>(X19+Y19+Z19)/3</f>
        <v>29.466666666666669</v>
      </c>
      <c r="AB19" s="32">
        <v>28.1</v>
      </c>
      <c r="AC19" s="33">
        <v>28</v>
      </c>
      <c r="AD19" s="34">
        <v>28</v>
      </c>
      <c r="AE19" s="62">
        <f>(AB19+AC19+AD19)/3</f>
        <v>28.033333333333331</v>
      </c>
      <c r="AH19" s="48" t="s">
        <v>39</v>
      </c>
      <c r="AI19" s="65">
        <v>64.599999999999994</v>
      </c>
      <c r="AJ19" s="65">
        <v>61.8</v>
      </c>
      <c r="AK19" s="65">
        <v>40</v>
      </c>
    </row>
    <row r="20" spans="1:37" ht="31" x14ac:dyDescent="0.3">
      <c r="A20" s="14">
        <v>5</v>
      </c>
      <c r="B20" s="15" t="s">
        <v>15</v>
      </c>
      <c r="C20" s="16">
        <v>10</v>
      </c>
      <c r="D20" s="14">
        <v>9.5</v>
      </c>
      <c r="E20" s="17">
        <v>9</v>
      </c>
      <c r="F20" s="16">
        <v>10</v>
      </c>
      <c r="G20" s="14">
        <v>9</v>
      </c>
      <c r="H20" s="17">
        <v>8</v>
      </c>
      <c r="I20" s="16">
        <v>10</v>
      </c>
      <c r="J20" s="14">
        <v>9.5</v>
      </c>
      <c r="K20" s="17">
        <v>10</v>
      </c>
      <c r="S20" s="48" t="s">
        <v>39</v>
      </c>
      <c r="T20" s="53">
        <v>64.5</v>
      </c>
      <c r="U20" s="28">
        <v>64.7</v>
      </c>
      <c r="V20" s="29">
        <v>64.599999999999994</v>
      </c>
      <c r="W20" s="62">
        <f t="shared" ref="W20:W25" si="3">(T20+U20+V20)/3</f>
        <v>64.599999999999994</v>
      </c>
      <c r="X20" s="27">
        <v>61.5</v>
      </c>
      <c r="Y20" s="28">
        <v>61.8</v>
      </c>
      <c r="Z20" s="29">
        <v>62</v>
      </c>
      <c r="AA20" s="62">
        <f t="shared" ref="AA20:AA25" si="4">(X20+Y20+Z20)/3</f>
        <v>61.766666666666673</v>
      </c>
      <c r="AB20" s="27">
        <v>40</v>
      </c>
      <c r="AC20" s="28">
        <v>40.4</v>
      </c>
      <c r="AD20" s="29">
        <v>40.5</v>
      </c>
      <c r="AE20" s="62">
        <f t="shared" ref="AE20:AE25" si="5">(AB20+AC20+AD20)/3</f>
        <v>40.300000000000004</v>
      </c>
      <c r="AH20" s="48" t="s">
        <v>14</v>
      </c>
      <c r="AI20" s="65">
        <v>39.700000000000003</v>
      </c>
      <c r="AJ20" s="65">
        <v>38.700000000000003</v>
      </c>
      <c r="AK20" s="65">
        <v>39.700000000000003</v>
      </c>
    </row>
    <row r="21" spans="1:37" ht="31" x14ac:dyDescent="0.3">
      <c r="A21" s="14">
        <v>6</v>
      </c>
      <c r="B21" s="15" t="s">
        <v>16</v>
      </c>
      <c r="C21" s="16">
        <v>44</v>
      </c>
      <c r="D21" s="14">
        <v>38.9</v>
      </c>
      <c r="E21" s="17">
        <v>46</v>
      </c>
      <c r="F21" s="16">
        <v>158</v>
      </c>
      <c r="G21" s="19">
        <v>159</v>
      </c>
      <c r="H21" s="17">
        <v>165</v>
      </c>
      <c r="I21" s="16">
        <v>150</v>
      </c>
      <c r="J21" s="14">
        <v>158</v>
      </c>
      <c r="K21" s="17">
        <v>156</v>
      </c>
      <c r="S21" s="48" t="s">
        <v>13</v>
      </c>
      <c r="T21" s="53">
        <v>38610</v>
      </c>
      <c r="U21" s="28">
        <v>38415</v>
      </c>
      <c r="V21" s="29">
        <v>38675</v>
      </c>
      <c r="W21" s="62">
        <f t="shared" si="3"/>
        <v>38566.666666666664</v>
      </c>
      <c r="X21" s="27">
        <v>35540</v>
      </c>
      <c r="Y21" s="54">
        <v>35375</v>
      </c>
      <c r="Z21" s="29">
        <v>35570</v>
      </c>
      <c r="AA21" s="62">
        <f t="shared" si="4"/>
        <v>35495</v>
      </c>
      <c r="AB21" s="27">
        <v>38480</v>
      </c>
      <c r="AC21" s="28">
        <v>38480</v>
      </c>
      <c r="AD21" s="29">
        <v>38481</v>
      </c>
      <c r="AE21" s="62">
        <f t="shared" si="5"/>
        <v>38480.333333333336</v>
      </c>
      <c r="AH21" s="48" t="s">
        <v>40</v>
      </c>
      <c r="AI21" s="65">
        <v>9.8000000000000007</v>
      </c>
      <c r="AJ21" s="65">
        <v>9</v>
      </c>
      <c r="AK21" s="65">
        <v>9.5</v>
      </c>
    </row>
    <row r="22" spans="1:37" ht="31" x14ac:dyDescent="0.3">
      <c r="A22" s="14">
        <v>7</v>
      </c>
      <c r="B22" s="15" t="s">
        <v>17</v>
      </c>
      <c r="C22" s="16">
        <v>7.5</v>
      </c>
      <c r="D22" s="14">
        <v>7.5</v>
      </c>
      <c r="E22" s="17">
        <v>7.5</v>
      </c>
      <c r="F22" s="20">
        <v>7.5</v>
      </c>
      <c r="G22" s="14">
        <v>7.5</v>
      </c>
      <c r="H22" s="17">
        <v>7.5</v>
      </c>
      <c r="I22" s="16">
        <v>7.5</v>
      </c>
      <c r="J22" s="14">
        <v>7.5</v>
      </c>
      <c r="K22" s="17">
        <v>7.5</v>
      </c>
      <c r="S22" s="48" t="s">
        <v>14</v>
      </c>
      <c r="T22" s="53">
        <v>39.71</v>
      </c>
      <c r="U22" s="28">
        <v>39.72</v>
      </c>
      <c r="V22" s="29">
        <v>39.729999999999997</v>
      </c>
      <c r="W22" s="62">
        <f t="shared" si="3"/>
        <v>39.72</v>
      </c>
      <c r="X22" s="27">
        <v>38.659999999999997</v>
      </c>
      <c r="Y22" s="28">
        <v>38.67</v>
      </c>
      <c r="Z22" s="29">
        <v>38.630000000000003</v>
      </c>
      <c r="AA22" s="62">
        <f t="shared" si="4"/>
        <v>38.653333333333336</v>
      </c>
      <c r="AB22" s="27">
        <v>39.64</v>
      </c>
      <c r="AC22" s="28">
        <v>39.65</v>
      </c>
      <c r="AD22" s="29">
        <v>39.67</v>
      </c>
      <c r="AE22" s="62">
        <f t="shared" si="5"/>
        <v>39.653333333333329</v>
      </c>
      <c r="AH22" s="48" t="s">
        <v>16</v>
      </c>
      <c r="AI22" s="65">
        <v>154.69999999999999</v>
      </c>
      <c r="AJ22" s="65">
        <v>160.69999999999999</v>
      </c>
      <c r="AK22" s="65">
        <v>42.98</v>
      </c>
    </row>
    <row r="23" spans="1:37" ht="31" x14ac:dyDescent="0.3">
      <c r="G23" s="21"/>
      <c r="S23" s="48" t="s">
        <v>40</v>
      </c>
      <c r="T23" s="53">
        <v>10</v>
      </c>
      <c r="U23" s="28">
        <v>9.5</v>
      </c>
      <c r="V23" s="29">
        <v>10</v>
      </c>
      <c r="W23" s="62">
        <f t="shared" si="3"/>
        <v>9.8333333333333339</v>
      </c>
      <c r="X23" s="27">
        <v>10</v>
      </c>
      <c r="Y23" s="28">
        <v>9</v>
      </c>
      <c r="Z23" s="29">
        <v>8</v>
      </c>
      <c r="AA23" s="62">
        <f t="shared" si="4"/>
        <v>9</v>
      </c>
      <c r="AB23" s="27">
        <v>10</v>
      </c>
      <c r="AC23" s="28">
        <v>9.5</v>
      </c>
      <c r="AD23" s="29">
        <v>9</v>
      </c>
      <c r="AE23" s="62">
        <f t="shared" si="5"/>
        <v>9.5</v>
      </c>
      <c r="AH23" s="48" t="s">
        <v>17</v>
      </c>
      <c r="AI23" s="65">
        <v>7.5</v>
      </c>
      <c r="AJ23" s="65">
        <v>7.5</v>
      </c>
      <c r="AK23" s="65">
        <v>7.5</v>
      </c>
    </row>
    <row r="24" spans="1:37" ht="31" x14ac:dyDescent="0.3">
      <c r="S24" s="48" t="s">
        <v>16</v>
      </c>
      <c r="T24" s="53">
        <v>150</v>
      </c>
      <c r="U24" s="28">
        <v>158</v>
      </c>
      <c r="V24" s="29">
        <v>156</v>
      </c>
      <c r="W24" s="62">
        <f t="shared" si="3"/>
        <v>154.66666666666666</v>
      </c>
      <c r="X24" s="27">
        <v>158</v>
      </c>
      <c r="Y24" s="30">
        <v>159</v>
      </c>
      <c r="Z24" s="29">
        <v>165</v>
      </c>
      <c r="AA24" s="62">
        <f t="shared" si="4"/>
        <v>160.66666666666666</v>
      </c>
      <c r="AB24" s="27">
        <v>44</v>
      </c>
      <c r="AC24" s="28">
        <v>38.9</v>
      </c>
      <c r="AD24" s="29">
        <v>46</v>
      </c>
      <c r="AE24" s="62">
        <f t="shared" si="5"/>
        <v>42.966666666666669</v>
      </c>
      <c r="AH24" s="48" t="s">
        <v>13</v>
      </c>
      <c r="AI24" s="65">
        <v>38566</v>
      </c>
      <c r="AJ24" s="65">
        <v>35495</v>
      </c>
      <c r="AK24" s="65">
        <v>38480</v>
      </c>
    </row>
    <row r="25" spans="1:37" ht="32" thickBot="1" x14ac:dyDescent="0.35">
      <c r="A25" s="1"/>
      <c r="B25" s="2"/>
      <c r="C25" s="85" t="s">
        <v>0</v>
      </c>
      <c r="D25" s="86"/>
      <c r="E25" s="87"/>
      <c r="F25" s="85" t="s">
        <v>1</v>
      </c>
      <c r="G25" s="86"/>
      <c r="H25" s="87"/>
      <c r="I25" s="85" t="s">
        <v>2</v>
      </c>
      <c r="J25" s="86"/>
      <c r="K25" s="87"/>
      <c r="S25" s="48" t="s">
        <v>17</v>
      </c>
      <c r="T25" s="55">
        <v>7.5</v>
      </c>
      <c r="U25" s="56">
        <v>7.5</v>
      </c>
      <c r="V25" s="57">
        <v>7.5</v>
      </c>
      <c r="W25" s="63">
        <f t="shared" si="3"/>
        <v>7.5</v>
      </c>
      <c r="X25" s="59">
        <v>7.5</v>
      </c>
      <c r="Y25" s="56">
        <v>7.5</v>
      </c>
      <c r="Z25" s="57">
        <v>7.5</v>
      </c>
      <c r="AA25" s="63">
        <f t="shared" si="4"/>
        <v>7.5</v>
      </c>
      <c r="AB25" s="58">
        <v>7.5</v>
      </c>
      <c r="AC25" s="56">
        <v>7.5</v>
      </c>
      <c r="AD25" s="57">
        <v>7.5</v>
      </c>
      <c r="AE25" s="63">
        <f t="shared" si="5"/>
        <v>7.5</v>
      </c>
    </row>
    <row r="26" spans="1:37" x14ac:dyDescent="0.4">
      <c r="A26" s="3"/>
      <c r="B26" s="4"/>
      <c r="C26" s="5" t="s">
        <v>24</v>
      </c>
      <c r="D26" s="6" t="s">
        <v>25</v>
      </c>
      <c r="E26" s="7" t="s">
        <v>26</v>
      </c>
      <c r="F26" s="5" t="s">
        <v>27</v>
      </c>
      <c r="G26" s="6" t="s">
        <v>25</v>
      </c>
      <c r="H26" s="7" t="s">
        <v>26</v>
      </c>
      <c r="I26" s="5" t="s">
        <v>27</v>
      </c>
      <c r="J26" s="6" t="s">
        <v>28</v>
      </c>
      <c r="K26" s="7" t="s">
        <v>29</v>
      </c>
    </row>
    <row r="27" spans="1:37" x14ac:dyDescent="0.4">
      <c r="A27" s="8"/>
      <c r="B27" s="9"/>
      <c r="C27" s="10" t="s">
        <v>8</v>
      </c>
      <c r="D27" s="11" t="s">
        <v>9</v>
      </c>
      <c r="E27" s="12" t="s">
        <v>10</v>
      </c>
      <c r="F27" s="10" t="s">
        <v>8</v>
      </c>
      <c r="G27" s="11" t="s">
        <v>9</v>
      </c>
      <c r="H27" s="12" t="s">
        <v>10</v>
      </c>
      <c r="I27" s="10" t="s">
        <v>8</v>
      </c>
      <c r="J27" s="11" t="s">
        <v>9</v>
      </c>
      <c r="K27" s="12" t="s">
        <v>10</v>
      </c>
    </row>
    <row r="28" spans="1:37" ht="35" thickBot="1" x14ac:dyDescent="0.45">
      <c r="A28" s="14">
        <v>1</v>
      </c>
      <c r="B28" s="15" t="s">
        <v>11</v>
      </c>
      <c r="C28" s="16">
        <v>24.4</v>
      </c>
      <c r="D28" s="14">
        <v>24.4</v>
      </c>
      <c r="E28" s="17">
        <v>24.5</v>
      </c>
      <c r="F28" s="16">
        <v>26.4</v>
      </c>
      <c r="G28" s="14">
        <v>26.4</v>
      </c>
      <c r="H28" s="17">
        <v>26.4</v>
      </c>
      <c r="I28" s="16">
        <v>22</v>
      </c>
      <c r="J28" s="14">
        <v>22</v>
      </c>
      <c r="K28" s="17">
        <v>22</v>
      </c>
    </row>
    <row r="29" spans="1:37" x14ac:dyDescent="0.4">
      <c r="A29" s="14">
        <v>2</v>
      </c>
      <c r="B29" s="15" t="s">
        <v>12</v>
      </c>
      <c r="C29" s="16">
        <v>46.8</v>
      </c>
      <c r="D29" s="14">
        <v>43.4</v>
      </c>
      <c r="E29" s="17">
        <v>44.3</v>
      </c>
      <c r="F29" s="16">
        <v>62.5</v>
      </c>
      <c r="G29" s="14">
        <v>60.4</v>
      </c>
      <c r="H29" s="17">
        <v>62</v>
      </c>
      <c r="I29" s="16">
        <v>54.9</v>
      </c>
      <c r="J29" s="14">
        <v>55</v>
      </c>
      <c r="K29" s="17">
        <v>55</v>
      </c>
      <c r="T29" s="80" t="s">
        <v>49</v>
      </c>
      <c r="U29" s="81"/>
      <c r="V29" s="81"/>
      <c r="W29" s="81"/>
      <c r="X29" s="81" t="s">
        <v>50</v>
      </c>
      <c r="Y29" s="81"/>
      <c r="Z29" s="81"/>
      <c r="AA29" s="81"/>
      <c r="AB29" s="83" t="s">
        <v>51</v>
      </c>
      <c r="AC29" s="83"/>
      <c r="AD29" s="83"/>
      <c r="AE29" s="84"/>
      <c r="AI29" s="64" t="s">
        <v>60</v>
      </c>
      <c r="AJ29" s="64" t="s">
        <v>50</v>
      </c>
      <c r="AK29" s="64" t="s">
        <v>51</v>
      </c>
    </row>
    <row r="30" spans="1:37" ht="35" thickBot="1" x14ac:dyDescent="0.45">
      <c r="A30" s="14">
        <v>3</v>
      </c>
      <c r="B30" s="15" t="s">
        <v>13</v>
      </c>
      <c r="C30" s="16">
        <v>31570</v>
      </c>
      <c r="D30" s="14">
        <v>33215</v>
      </c>
      <c r="E30" s="17">
        <v>35320</v>
      </c>
      <c r="F30" s="16">
        <v>39390</v>
      </c>
      <c r="G30" s="18">
        <v>39260</v>
      </c>
      <c r="H30" s="17">
        <v>39260</v>
      </c>
      <c r="I30" s="16">
        <v>37890</v>
      </c>
      <c r="J30" s="14">
        <v>38155</v>
      </c>
      <c r="K30" s="17">
        <v>38150</v>
      </c>
      <c r="T30" s="35" t="s">
        <v>38</v>
      </c>
      <c r="U30" s="36" t="s">
        <v>42</v>
      </c>
      <c r="V30" s="36" t="s">
        <v>43</v>
      </c>
      <c r="W30" s="38" t="s">
        <v>55</v>
      </c>
      <c r="X30" s="36" t="s">
        <v>38</v>
      </c>
      <c r="Y30" s="36" t="s">
        <v>42</v>
      </c>
      <c r="Z30" s="36" t="s">
        <v>43</v>
      </c>
      <c r="AA30" s="38" t="s">
        <v>55</v>
      </c>
      <c r="AB30" s="31" t="s">
        <v>38</v>
      </c>
      <c r="AC30" s="31" t="s">
        <v>42</v>
      </c>
      <c r="AD30" s="31" t="s">
        <v>43</v>
      </c>
      <c r="AE30" s="49" t="s">
        <v>55</v>
      </c>
      <c r="AH30" s="48" t="s">
        <v>41</v>
      </c>
      <c r="AI30" s="65">
        <v>22</v>
      </c>
      <c r="AJ30" s="65">
        <v>264</v>
      </c>
      <c r="AK30" s="65">
        <v>24.43</v>
      </c>
    </row>
    <row r="31" spans="1:37" ht="31" x14ac:dyDescent="0.35">
      <c r="A31" s="14">
        <v>4</v>
      </c>
      <c r="B31" s="15" t="s">
        <v>14</v>
      </c>
      <c r="C31" s="16">
        <v>41</v>
      </c>
      <c r="D31" s="14">
        <v>40</v>
      </c>
      <c r="E31" s="17">
        <v>39</v>
      </c>
      <c r="F31" s="16">
        <v>40.54</v>
      </c>
      <c r="G31" s="14">
        <v>40.5</v>
      </c>
      <c r="H31" s="17">
        <v>40.47</v>
      </c>
      <c r="I31" s="16">
        <v>39.29</v>
      </c>
      <c r="J31" s="14">
        <v>39.35</v>
      </c>
      <c r="K31" s="17">
        <v>39.340000000000003</v>
      </c>
      <c r="S31" s="48" t="s">
        <v>41</v>
      </c>
      <c r="T31" s="41">
        <v>22</v>
      </c>
      <c r="U31" s="25">
        <v>22</v>
      </c>
      <c r="V31" s="26">
        <v>22</v>
      </c>
      <c r="W31" s="60">
        <f>(T31+U31+V31)/3</f>
        <v>22</v>
      </c>
      <c r="X31" s="24">
        <v>26.4</v>
      </c>
      <c r="Y31" s="25">
        <v>26.4</v>
      </c>
      <c r="Z31" s="26">
        <v>26.4</v>
      </c>
      <c r="AA31" s="60">
        <f>(X31+Y31+Z31)/3</f>
        <v>26.399999999999995</v>
      </c>
      <c r="AB31" s="25">
        <v>24.4</v>
      </c>
      <c r="AC31" s="25">
        <v>24.4</v>
      </c>
      <c r="AD31" s="25">
        <v>24.5</v>
      </c>
      <c r="AE31" s="62">
        <f>(AB31+AC31+AD31)/3</f>
        <v>24.433333333333334</v>
      </c>
      <c r="AH31" s="48" t="s">
        <v>39</v>
      </c>
      <c r="AI31" s="65">
        <v>54.97</v>
      </c>
      <c r="AJ31" s="65">
        <v>61.6</v>
      </c>
      <c r="AK31" s="65">
        <v>44.8</v>
      </c>
    </row>
    <row r="32" spans="1:37" ht="31" x14ac:dyDescent="0.35">
      <c r="A32" s="14">
        <v>5</v>
      </c>
      <c r="B32" s="15" t="s">
        <v>15</v>
      </c>
      <c r="C32" s="16">
        <v>10</v>
      </c>
      <c r="D32" s="14">
        <v>9</v>
      </c>
      <c r="E32" s="17">
        <v>9.5</v>
      </c>
      <c r="F32" s="16">
        <v>13</v>
      </c>
      <c r="G32" s="14">
        <v>12</v>
      </c>
      <c r="H32" s="17">
        <v>11</v>
      </c>
      <c r="I32" s="16">
        <v>9</v>
      </c>
      <c r="J32" s="14">
        <v>8.5</v>
      </c>
      <c r="K32" s="17">
        <v>9</v>
      </c>
      <c r="S32" s="48" t="s">
        <v>39</v>
      </c>
      <c r="T32" s="41">
        <v>54.9</v>
      </c>
      <c r="U32" s="25">
        <v>55</v>
      </c>
      <c r="V32" s="26">
        <v>55</v>
      </c>
      <c r="W32" s="60">
        <f t="shared" ref="W32:W37" si="6">(T32+U32+V32)/3</f>
        <v>54.966666666666669</v>
      </c>
      <c r="X32" s="24">
        <v>62.5</v>
      </c>
      <c r="Y32" s="25">
        <v>60.4</v>
      </c>
      <c r="Z32" s="26">
        <v>62</v>
      </c>
      <c r="AA32" s="60">
        <f t="shared" ref="AA32:AA37" si="7">(X32+Y32+Z32)/3</f>
        <v>61.633333333333333</v>
      </c>
      <c r="AB32" s="25">
        <v>46.8</v>
      </c>
      <c r="AC32" s="25">
        <v>43.4</v>
      </c>
      <c r="AD32" s="25">
        <v>44.3</v>
      </c>
      <c r="AE32" s="62">
        <f t="shared" ref="AE32:AE37" si="8">(AB32+AC32+AD32)/3</f>
        <v>44.833333333333336</v>
      </c>
      <c r="AH32" s="48" t="s">
        <v>14</v>
      </c>
      <c r="AI32" s="65">
        <v>39.33</v>
      </c>
      <c r="AJ32" s="65">
        <v>40.503</v>
      </c>
      <c r="AK32" s="65">
        <v>40</v>
      </c>
    </row>
    <row r="33" spans="1:37" ht="31" x14ac:dyDescent="0.35">
      <c r="A33" s="14">
        <v>6</v>
      </c>
      <c r="B33" s="15" t="s">
        <v>16</v>
      </c>
      <c r="C33" s="16">
        <v>232</v>
      </c>
      <c r="D33" s="14">
        <v>233</v>
      </c>
      <c r="E33" s="17">
        <v>234</v>
      </c>
      <c r="F33" s="16">
        <v>142</v>
      </c>
      <c r="G33" s="14">
        <v>131</v>
      </c>
      <c r="H33" s="17">
        <v>136</v>
      </c>
      <c r="I33" s="16">
        <v>104</v>
      </c>
      <c r="J33" s="14">
        <v>101</v>
      </c>
      <c r="K33" s="17">
        <v>103</v>
      </c>
      <c r="S33" s="48" t="s">
        <v>13</v>
      </c>
      <c r="T33" s="41">
        <v>37890</v>
      </c>
      <c r="U33" s="25">
        <v>38155</v>
      </c>
      <c r="V33" s="26">
        <v>38150</v>
      </c>
      <c r="W33" s="60">
        <f t="shared" si="6"/>
        <v>38065</v>
      </c>
      <c r="X33" s="24">
        <v>39390</v>
      </c>
      <c r="Y33" s="40">
        <v>39260</v>
      </c>
      <c r="Z33" s="26">
        <v>39260</v>
      </c>
      <c r="AA33" s="60">
        <f t="shared" si="7"/>
        <v>39303.333333333336</v>
      </c>
      <c r="AB33" s="25">
        <v>31570</v>
      </c>
      <c r="AC33" s="25">
        <v>33215</v>
      </c>
      <c r="AD33" s="25">
        <v>35320</v>
      </c>
      <c r="AE33" s="62">
        <f t="shared" si="8"/>
        <v>33368.333333333336</v>
      </c>
      <c r="AH33" s="48" t="s">
        <v>40</v>
      </c>
      <c r="AI33" s="65">
        <v>8.8000000000000007</v>
      </c>
      <c r="AJ33" s="65">
        <v>12</v>
      </c>
      <c r="AK33" s="65">
        <v>9.5</v>
      </c>
    </row>
    <row r="34" spans="1:37" ht="31" x14ac:dyDescent="0.35">
      <c r="A34" s="14">
        <v>7</v>
      </c>
      <c r="B34" s="15" t="s">
        <v>17</v>
      </c>
      <c r="C34" s="16">
        <v>7.5</v>
      </c>
      <c r="D34" s="14">
        <v>7.5</v>
      </c>
      <c r="E34" s="17">
        <v>7.6</v>
      </c>
      <c r="F34" s="16">
        <v>7.6</v>
      </c>
      <c r="G34" s="16">
        <v>7.6</v>
      </c>
      <c r="H34" s="17">
        <v>7.6</v>
      </c>
      <c r="I34" s="16">
        <v>7.5</v>
      </c>
      <c r="J34" s="14">
        <v>7.6</v>
      </c>
      <c r="K34" s="17">
        <v>7.5</v>
      </c>
      <c r="S34" s="48" t="s">
        <v>14</v>
      </c>
      <c r="T34" s="41">
        <v>39.29</v>
      </c>
      <c r="U34" s="25">
        <v>39.35</v>
      </c>
      <c r="V34" s="26">
        <v>39.340000000000003</v>
      </c>
      <c r="W34" s="60">
        <f t="shared" si="6"/>
        <v>39.326666666666668</v>
      </c>
      <c r="X34" s="24">
        <v>40.54</v>
      </c>
      <c r="Y34" s="25">
        <v>40.5</v>
      </c>
      <c r="Z34" s="26">
        <v>40.47</v>
      </c>
      <c r="AA34" s="60">
        <f t="shared" si="7"/>
        <v>40.50333333333333</v>
      </c>
      <c r="AB34" s="25">
        <v>41</v>
      </c>
      <c r="AC34" s="25">
        <v>40</v>
      </c>
      <c r="AD34" s="25">
        <v>39</v>
      </c>
      <c r="AE34" s="62">
        <f t="shared" si="8"/>
        <v>40</v>
      </c>
      <c r="AH34" s="48" t="s">
        <v>16</v>
      </c>
      <c r="AI34" s="65">
        <v>102.7</v>
      </c>
      <c r="AJ34" s="65">
        <v>136.33000000000001</v>
      </c>
      <c r="AK34" s="65">
        <v>233</v>
      </c>
    </row>
    <row r="35" spans="1:37" ht="31" x14ac:dyDescent="0.35">
      <c r="S35" s="48" t="s">
        <v>40</v>
      </c>
      <c r="T35" s="41">
        <v>9</v>
      </c>
      <c r="U35" s="25">
        <v>8.5</v>
      </c>
      <c r="V35" s="26">
        <v>9</v>
      </c>
      <c r="W35" s="60">
        <f t="shared" si="6"/>
        <v>8.8333333333333339</v>
      </c>
      <c r="X35" s="24">
        <v>13</v>
      </c>
      <c r="Y35" s="25">
        <v>12</v>
      </c>
      <c r="Z35" s="26">
        <v>11</v>
      </c>
      <c r="AA35" s="60">
        <f t="shared" si="7"/>
        <v>12</v>
      </c>
      <c r="AB35" s="25">
        <v>10</v>
      </c>
      <c r="AC35" s="25">
        <v>9</v>
      </c>
      <c r="AD35" s="25">
        <v>9.5</v>
      </c>
      <c r="AE35" s="62">
        <f t="shared" si="8"/>
        <v>9.5</v>
      </c>
      <c r="AH35" s="48" t="s">
        <v>17</v>
      </c>
      <c r="AI35" s="65">
        <v>7.5</v>
      </c>
      <c r="AJ35" s="65">
        <v>7.6</v>
      </c>
      <c r="AK35" s="65">
        <v>7.5</v>
      </c>
    </row>
    <row r="36" spans="1:37" ht="31" x14ac:dyDescent="0.35">
      <c r="S36" s="48" t="s">
        <v>16</v>
      </c>
      <c r="T36" s="41">
        <v>104</v>
      </c>
      <c r="U36" s="25">
        <v>101</v>
      </c>
      <c r="V36" s="26">
        <v>103</v>
      </c>
      <c r="W36" s="60">
        <f t="shared" si="6"/>
        <v>102.66666666666667</v>
      </c>
      <c r="X36" s="24">
        <v>142</v>
      </c>
      <c r="Y36" s="25">
        <v>131</v>
      </c>
      <c r="Z36" s="26">
        <v>136</v>
      </c>
      <c r="AA36" s="60">
        <f t="shared" si="7"/>
        <v>136.33333333333334</v>
      </c>
      <c r="AB36" s="25">
        <v>232</v>
      </c>
      <c r="AC36" s="25">
        <v>233</v>
      </c>
      <c r="AD36" s="25">
        <v>234</v>
      </c>
      <c r="AE36" s="62">
        <f t="shared" si="8"/>
        <v>233</v>
      </c>
      <c r="AH36" s="48" t="s">
        <v>13</v>
      </c>
      <c r="AI36" s="65">
        <v>38065</v>
      </c>
      <c r="AJ36" s="65">
        <v>39303</v>
      </c>
      <c r="AK36" s="65">
        <v>33368</v>
      </c>
    </row>
    <row r="37" spans="1:37" ht="32" thickBot="1" x14ac:dyDescent="0.4">
      <c r="A37" s="1"/>
      <c r="B37" s="2"/>
      <c r="C37" s="85" t="s">
        <v>0</v>
      </c>
      <c r="D37" s="86"/>
      <c r="E37" s="87"/>
      <c r="F37" s="85" t="s">
        <v>1</v>
      </c>
      <c r="G37" s="86"/>
      <c r="H37" s="87"/>
      <c r="I37" s="85" t="s">
        <v>2</v>
      </c>
      <c r="J37" s="86"/>
      <c r="K37" s="87"/>
      <c r="S37" s="48" t="s">
        <v>17</v>
      </c>
      <c r="T37" s="42">
        <v>7.5</v>
      </c>
      <c r="U37" s="43">
        <v>7.6</v>
      </c>
      <c r="V37" s="44">
        <v>7.5</v>
      </c>
      <c r="W37" s="61">
        <f t="shared" si="6"/>
        <v>7.5333333333333341</v>
      </c>
      <c r="X37" s="50">
        <v>7.6</v>
      </c>
      <c r="Y37" s="50">
        <v>7.6</v>
      </c>
      <c r="Z37" s="44">
        <v>7.6</v>
      </c>
      <c r="AA37" s="61">
        <f t="shared" si="7"/>
        <v>7.5999999999999988</v>
      </c>
      <c r="AB37" s="43">
        <v>7.5</v>
      </c>
      <c r="AC37" s="43">
        <v>7.5</v>
      </c>
      <c r="AD37" s="43">
        <v>7.6</v>
      </c>
      <c r="AE37" s="63">
        <f t="shared" si="8"/>
        <v>7.5333333333333341</v>
      </c>
    </row>
    <row r="38" spans="1:37" x14ac:dyDescent="0.4">
      <c r="A38" s="3"/>
      <c r="B38" s="4"/>
      <c r="C38" s="5" t="s">
        <v>30</v>
      </c>
      <c r="D38" s="6" t="s">
        <v>31</v>
      </c>
      <c r="E38" s="7" t="s">
        <v>5</v>
      </c>
      <c r="F38" s="5" t="s">
        <v>32</v>
      </c>
      <c r="G38" s="6" t="s">
        <v>33</v>
      </c>
      <c r="H38" s="7" t="s">
        <v>34</v>
      </c>
      <c r="I38" s="5" t="s">
        <v>32</v>
      </c>
      <c r="J38" s="6" t="s">
        <v>35</v>
      </c>
      <c r="K38" s="7" t="s">
        <v>36</v>
      </c>
    </row>
    <row r="39" spans="1:37" x14ac:dyDescent="0.4">
      <c r="A39" s="8"/>
      <c r="B39" s="9"/>
      <c r="C39" s="10" t="s">
        <v>8</v>
      </c>
      <c r="D39" s="11" t="s">
        <v>9</v>
      </c>
      <c r="E39" s="12" t="s">
        <v>10</v>
      </c>
      <c r="F39" s="10" t="s">
        <v>8</v>
      </c>
      <c r="G39" s="11" t="s">
        <v>9</v>
      </c>
      <c r="H39" s="12" t="s">
        <v>10</v>
      </c>
      <c r="I39" s="10" t="s">
        <v>8</v>
      </c>
      <c r="J39" s="11" t="s">
        <v>9</v>
      </c>
      <c r="K39" s="12" t="s">
        <v>10</v>
      </c>
    </row>
    <row r="40" spans="1:37" ht="35" thickBot="1" x14ac:dyDescent="0.45">
      <c r="A40" s="14">
        <v>1</v>
      </c>
      <c r="B40" s="15" t="s">
        <v>11</v>
      </c>
      <c r="C40" s="16">
        <v>21.5</v>
      </c>
      <c r="D40" s="14">
        <v>21.5</v>
      </c>
      <c r="E40" s="17">
        <v>21.5</v>
      </c>
      <c r="F40" s="16">
        <v>21.8</v>
      </c>
      <c r="G40" s="14">
        <v>21.8</v>
      </c>
      <c r="H40" s="17">
        <v>21.8</v>
      </c>
      <c r="I40" s="16">
        <v>18.399999999999999</v>
      </c>
      <c r="J40" s="14">
        <v>18.399999999999999</v>
      </c>
      <c r="K40" s="17">
        <v>18.399999999999999</v>
      </c>
    </row>
    <row r="41" spans="1:37" x14ac:dyDescent="0.4">
      <c r="A41" s="14">
        <v>2</v>
      </c>
      <c r="B41" s="15" t="s">
        <v>12</v>
      </c>
      <c r="C41" s="16">
        <v>56.8</v>
      </c>
      <c r="D41" s="14">
        <v>56.3</v>
      </c>
      <c r="E41" s="17">
        <v>56.1</v>
      </c>
      <c r="F41" s="16">
        <v>55.5</v>
      </c>
      <c r="G41" s="14">
        <v>55.1</v>
      </c>
      <c r="H41" s="17">
        <v>55</v>
      </c>
      <c r="I41" s="16">
        <v>32.04</v>
      </c>
      <c r="J41" s="14">
        <v>32</v>
      </c>
      <c r="K41" s="17">
        <v>34</v>
      </c>
      <c r="T41" s="80" t="s">
        <v>52</v>
      </c>
      <c r="U41" s="81"/>
      <c r="V41" s="81"/>
      <c r="W41" s="81"/>
      <c r="X41" s="81" t="s">
        <v>53</v>
      </c>
      <c r="Y41" s="81"/>
      <c r="Z41" s="81"/>
      <c r="AA41" s="81"/>
      <c r="AB41" s="81" t="s">
        <v>54</v>
      </c>
      <c r="AC41" s="81"/>
      <c r="AD41" s="81"/>
      <c r="AE41" s="82"/>
      <c r="AI41" s="64" t="s">
        <v>61</v>
      </c>
      <c r="AJ41" s="64" t="s">
        <v>62</v>
      </c>
      <c r="AK41" s="64" t="s">
        <v>63</v>
      </c>
    </row>
    <row r="42" spans="1:37" ht="35" thickBot="1" x14ac:dyDescent="0.45">
      <c r="A42" s="14">
        <v>3</v>
      </c>
      <c r="B42" s="15" t="s">
        <v>13</v>
      </c>
      <c r="C42" s="16">
        <v>39455</v>
      </c>
      <c r="D42" s="14">
        <v>39260</v>
      </c>
      <c r="E42" s="17">
        <v>39130</v>
      </c>
      <c r="F42" s="16">
        <v>38415</v>
      </c>
      <c r="G42" s="18">
        <v>38155</v>
      </c>
      <c r="H42" s="17">
        <v>38090</v>
      </c>
      <c r="I42" s="16">
        <v>260160</v>
      </c>
      <c r="J42" s="14">
        <v>260161</v>
      </c>
      <c r="K42" s="17">
        <v>26891</v>
      </c>
      <c r="T42" s="35" t="s">
        <v>38</v>
      </c>
      <c r="U42" s="36" t="s">
        <v>42</v>
      </c>
      <c r="V42" s="36" t="s">
        <v>43</v>
      </c>
      <c r="W42" s="38" t="s">
        <v>55</v>
      </c>
      <c r="X42" s="36" t="s">
        <v>38</v>
      </c>
      <c r="Y42" s="36" t="s">
        <v>42</v>
      </c>
      <c r="Z42" s="36" t="s">
        <v>43</v>
      </c>
      <c r="AA42" s="38" t="s">
        <v>55</v>
      </c>
      <c r="AB42" s="36" t="s">
        <v>38</v>
      </c>
      <c r="AC42" s="36" t="s">
        <v>42</v>
      </c>
      <c r="AD42" s="36" t="s">
        <v>43</v>
      </c>
      <c r="AE42" s="47" t="s">
        <v>55</v>
      </c>
      <c r="AH42" s="48" t="s">
        <v>41</v>
      </c>
      <c r="AI42" s="65">
        <v>18.399999999999999</v>
      </c>
      <c r="AJ42" s="65">
        <v>21.8</v>
      </c>
      <c r="AK42" s="65">
        <v>21.5</v>
      </c>
    </row>
    <row r="43" spans="1:37" ht="31" x14ac:dyDescent="0.35">
      <c r="A43" s="14">
        <v>4</v>
      </c>
      <c r="B43" s="15" t="s">
        <v>14</v>
      </c>
      <c r="C43" s="16">
        <v>40.51</v>
      </c>
      <c r="D43" s="14">
        <v>40.51</v>
      </c>
      <c r="E43" s="17">
        <v>40.369999999999997</v>
      </c>
      <c r="F43" s="16">
        <v>39.5</v>
      </c>
      <c r="G43" s="14">
        <v>39.25</v>
      </c>
      <c r="H43" s="17">
        <v>39.19</v>
      </c>
      <c r="I43" s="16">
        <v>37.39</v>
      </c>
      <c r="J43" s="14">
        <v>38</v>
      </c>
      <c r="K43" s="17">
        <v>39</v>
      </c>
      <c r="S43" s="48" t="s">
        <v>41</v>
      </c>
      <c r="T43" s="51">
        <v>18.399999999999999</v>
      </c>
      <c r="U43" s="46">
        <v>18.399999999999999</v>
      </c>
      <c r="V43" s="39">
        <v>18.399999999999999</v>
      </c>
      <c r="W43" s="62">
        <f>(T43+U43+V43)/3</f>
        <v>18.399999999999999</v>
      </c>
      <c r="X43" s="45">
        <v>21.8</v>
      </c>
      <c r="Y43" s="46">
        <v>21.8</v>
      </c>
      <c r="Z43" s="39">
        <v>21.8</v>
      </c>
      <c r="AA43" s="62">
        <f>(X43+Y43+Z43)/3</f>
        <v>21.8</v>
      </c>
      <c r="AB43" s="45">
        <v>21.5</v>
      </c>
      <c r="AC43" s="46">
        <v>21.5</v>
      </c>
      <c r="AD43" s="39">
        <v>21.5</v>
      </c>
      <c r="AE43" s="62">
        <f>(AB43+AC43+AD43)/3</f>
        <v>21.5</v>
      </c>
      <c r="AH43" s="48" t="s">
        <v>39</v>
      </c>
      <c r="AI43" s="65">
        <v>32.68</v>
      </c>
      <c r="AJ43" s="65">
        <v>55.2</v>
      </c>
      <c r="AK43" s="65">
        <v>56.4</v>
      </c>
    </row>
    <row r="44" spans="1:37" ht="31" x14ac:dyDescent="0.35">
      <c r="A44" s="14">
        <v>5</v>
      </c>
      <c r="B44" s="15" t="s">
        <v>15</v>
      </c>
      <c r="C44" s="16">
        <v>9</v>
      </c>
      <c r="D44" s="14">
        <v>10</v>
      </c>
      <c r="E44" s="17">
        <v>10</v>
      </c>
      <c r="F44" s="16">
        <v>8</v>
      </c>
      <c r="G44" s="14">
        <v>8</v>
      </c>
      <c r="H44" s="17">
        <v>9</v>
      </c>
      <c r="I44" s="16">
        <v>9</v>
      </c>
      <c r="J44" s="14">
        <v>8</v>
      </c>
      <c r="K44" s="17">
        <v>10</v>
      </c>
      <c r="S44" s="48" t="s">
        <v>39</v>
      </c>
      <c r="T44" s="41">
        <v>32.04</v>
      </c>
      <c r="U44" s="25">
        <v>32</v>
      </c>
      <c r="V44" s="26">
        <v>34</v>
      </c>
      <c r="W44" s="62">
        <f t="shared" ref="W44:W49" si="9">(T44+U44+V44)/3</f>
        <v>32.68</v>
      </c>
      <c r="X44" s="24">
        <v>55.5</v>
      </c>
      <c r="Y44" s="25">
        <v>55.1</v>
      </c>
      <c r="Z44" s="26">
        <v>55</v>
      </c>
      <c r="AA44" s="62">
        <f t="shared" ref="AA44:AA49" si="10">(X44+Y44+Z44)/3</f>
        <v>55.199999999999996</v>
      </c>
      <c r="AB44" s="24">
        <v>56.8</v>
      </c>
      <c r="AC44" s="25">
        <v>56.3</v>
      </c>
      <c r="AD44" s="26">
        <v>56.1</v>
      </c>
      <c r="AE44" s="62">
        <f t="shared" ref="AE44:AE49" si="11">(AB44+AC44+AD44)/3</f>
        <v>56.4</v>
      </c>
      <c r="AH44" s="48" t="s">
        <v>14</v>
      </c>
      <c r="AI44" s="65">
        <v>38</v>
      </c>
      <c r="AJ44" s="65">
        <v>39.299999999999997</v>
      </c>
      <c r="AK44" s="65">
        <v>40.46</v>
      </c>
    </row>
    <row r="45" spans="1:37" ht="31" x14ac:dyDescent="0.35">
      <c r="A45" s="14">
        <v>6</v>
      </c>
      <c r="B45" s="15" t="s">
        <v>16</v>
      </c>
      <c r="C45" s="16">
        <v>299</v>
      </c>
      <c r="D45" s="14">
        <v>263</v>
      </c>
      <c r="E45" s="17">
        <v>256</v>
      </c>
      <c r="F45" s="16">
        <v>183</v>
      </c>
      <c r="G45" s="14">
        <v>226</v>
      </c>
      <c r="H45" s="17">
        <v>221</v>
      </c>
      <c r="I45" s="16">
        <v>237</v>
      </c>
      <c r="J45" s="14">
        <v>236</v>
      </c>
      <c r="K45" s="17">
        <v>235</v>
      </c>
      <c r="S45" s="48" t="s">
        <v>13</v>
      </c>
      <c r="T45" s="41">
        <v>260160</v>
      </c>
      <c r="U45" s="25">
        <v>260161</v>
      </c>
      <c r="V45" s="26">
        <v>26891</v>
      </c>
      <c r="W45" s="62">
        <f t="shared" si="9"/>
        <v>182404</v>
      </c>
      <c r="X45" s="24">
        <v>38415</v>
      </c>
      <c r="Y45" s="40">
        <v>38155</v>
      </c>
      <c r="Z45" s="26">
        <v>38090</v>
      </c>
      <c r="AA45" s="62">
        <f t="shared" si="10"/>
        <v>38220</v>
      </c>
      <c r="AB45" s="24">
        <v>39455</v>
      </c>
      <c r="AC45" s="25">
        <v>39260</v>
      </c>
      <c r="AD45" s="26">
        <v>39130</v>
      </c>
      <c r="AE45" s="62">
        <f t="shared" si="11"/>
        <v>39281.666666666664</v>
      </c>
      <c r="AH45" s="48" t="s">
        <v>40</v>
      </c>
      <c r="AI45" s="65">
        <v>9</v>
      </c>
      <c r="AJ45" s="65">
        <v>8.33</v>
      </c>
      <c r="AK45" s="65">
        <v>9.6999999999999993</v>
      </c>
    </row>
    <row r="46" spans="1:37" ht="31" x14ac:dyDescent="0.35">
      <c r="A46" s="14">
        <v>7</v>
      </c>
      <c r="B46" s="15" t="s">
        <v>17</v>
      </c>
      <c r="C46" s="16">
        <v>7.5</v>
      </c>
      <c r="D46" s="14">
        <v>7.5</v>
      </c>
      <c r="E46" s="17">
        <v>7.5</v>
      </c>
      <c r="F46" s="16">
        <v>7.6</v>
      </c>
      <c r="G46" s="16">
        <v>7.6</v>
      </c>
      <c r="H46" s="17">
        <v>7.7</v>
      </c>
      <c r="I46" s="16">
        <v>7.5</v>
      </c>
      <c r="J46" s="14">
        <v>7.51</v>
      </c>
      <c r="K46" s="17">
        <v>7.53</v>
      </c>
      <c r="S46" s="48" t="s">
        <v>14</v>
      </c>
      <c r="T46" s="41">
        <v>37.39</v>
      </c>
      <c r="U46" s="25">
        <v>38</v>
      </c>
      <c r="V46" s="26">
        <v>39</v>
      </c>
      <c r="W46" s="62">
        <f t="shared" si="9"/>
        <v>38.130000000000003</v>
      </c>
      <c r="X46" s="24">
        <v>39.5</v>
      </c>
      <c r="Y46" s="25">
        <v>39.25</v>
      </c>
      <c r="Z46" s="26">
        <v>39.19</v>
      </c>
      <c r="AA46" s="62">
        <f t="shared" si="10"/>
        <v>39.313333333333333</v>
      </c>
      <c r="AB46" s="24">
        <v>40.51</v>
      </c>
      <c r="AC46" s="25">
        <v>40.51</v>
      </c>
      <c r="AD46" s="26">
        <v>40.369999999999997</v>
      </c>
      <c r="AE46" s="62">
        <f t="shared" si="11"/>
        <v>40.463333333333331</v>
      </c>
      <c r="AH46" s="48" t="s">
        <v>16</v>
      </c>
      <c r="AI46" s="65">
        <v>236</v>
      </c>
      <c r="AJ46" s="65">
        <v>210</v>
      </c>
      <c r="AK46" s="65">
        <v>272.7</v>
      </c>
    </row>
    <row r="47" spans="1:37" ht="31" x14ac:dyDescent="0.35">
      <c r="S47" s="48" t="s">
        <v>40</v>
      </c>
      <c r="T47" s="41">
        <v>9</v>
      </c>
      <c r="U47" s="25">
        <v>8</v>
      </c>
      <c r="V47" s="26">
        <v>10</v>
      </c>
      <c r="W47" s="62">
        <f t="shared" si="9"/>
        <v>9</v>
      </c>
      <c r="X47" s="24">
        <v>8</v>
      </c>
      <c r="Y47" s="25">
        <v>8</v>
      </c>
      <c r="Z47" s="26">
        <v>9</v>
      </c>
      <c r="AA47" s="62">
        <f t="shared" si="10"/>
        <v>8.3333333333333339</v>
      </c>
      <c r="AB47" s="24">
        <v>9</v>
      </c>
      <c r="AC47" s="25">
        <v>10</v>
      </c>
      <c r="AD47" s="26">
        <v>10</v>
      </c>
      <c r="AE47" s="62">
        <f t="shared" si="11"/>
        <v>9.6666666666666661</v>
      </c>
      <c r="AH47" s="48" t="s">
        <v>17</v>
      </c>
      <c r="AI47" s="65">
        <v>7.5</v>
      </c>
      <c r="AJ47" s="65">
        <v>7.6</v>
      </c>
      <c r="AK47" s="65">
        <v>7.5</v>
      </c>
    </row>
    <row r="48" spans="1:37" ht="31" x14ac:dyDescent="0.35">
      <c r="S48" s="48" t="s">
        <v>16</v>
      </c>
      <c r="T48" s="41">
        <v>237</v>
      </c>
      <c r="U48" s="25">
        <v>236</v>
      </c>
      <c r="V48" s="26">
        <v>235</v>
      </c>
      <c r="W48" s="62">
        <f t="shared" si="9"/>
        <v>236</v>
      </c>
      <c r="X48" s="24">
        <v>183</v>
      </c>
      <c r="Y48" s="25">
        <v>226</v>
      </c>
      <c r="Z48" s="26">
        <v>221</v>
      </c>
      <c r="AA48" s="62">
        <f t="shared" si="10"/>
        <v>210</v>
      </c>
      <c r="AB48" s="24">
        <v>299</v>
      </c>
      <c r="AC48" s="25">
        <v>263</v>
      </c>
      <c r="AD48" s="26">
        <v>256</v>
      </c>
      <c r="AE48" s="62">
        <f t="shared" si="11"/>
        <v>272.66666666666669</v>
      </c>
      <c r="AH48" s="48" t="s">
        <v>13</v>
      </c>
      <c r="AI48" s="65">
        <v>182404</v>
      </c>
      <c r="AJ48" s="65">
        <v>38220</v>
      </c>
      <c r="AK48" s="65">
        <v>39282</v>
      </c>
    </row>
    <row r="49" spans="19:31" ht="32" thickBot="1" x14ac:dyDescent="0.4">
      <c r="S49" s="48" t="s">
        <v>17</v>
      </c>
      <c r="T49" s="42">
        <v>7.5</v>
      </c>
      <c r="U49" s="43">
        <v>7.51</v>
      </c>
      <c r="V49" s="44">
        <v>7.53</v>
      </c>
      <c r="W49" s="63">
        <f t="shared" si="9"/>
        <v>7.5133333333333328</v>
      </c>
      <c r="X49" s="50">
        <v>7.6</v>
      </c>
      <c r="Y49" s="50">
        <v>7.6</v>
      </c>
      <c r="Z49" s="44">
        <v>7.7</v>
      </c>
      <c r="AA49" s="63">
        <f t="shared" si="10"/>
        <v>7.6333333333333329</v>
      </c>
      <c r="AB49" s="50">
        <v>7.5</v>
      </c>
      <c r="AC49" s="43">
        <v>7.5</v>
      </c>
      <c r="AD49" s="44">
        <v>7.5</v>
      </c>
      <c r="AE49" s="63">
        <f t="shared" si="11"/>
        <v>7.5</v>
      </c>
    </row>
  </sheetData>
  <mergeCells count="24">
    <mergeCell ref="C1:E1"/>
    <mergeCell ref="F1:H1"/>
    <mergeCell ref="I1:K1"/>
    <mergeCell ref="C13:E13"/>
    <mergeCell ref="F13:H13"/>
    <mergeCell ref="I13:K13"/>
    <mergeCell ref="C25:E25"/>
    <mergeCell ref="F25:H25"/>
    <mergeCell ref="I25:K25"/>
    <mergeCell ref="C37:E37"/>
    <mergeCell ref="F37:H37"/>
    <mergeCell ref="I37:K37"/>
    <mergeCell ref="T41:W41"/>
    <mergeCell ref="X41:AA41"/>
    <mergeCell ref="AB41:AE41"/>
    <mergeCell ref="AB6:AE6"/>
    <mergeCell ref="X6:AA6"/>
    <mergeCell ref="T6:W6"/>
    <mergeCell ref="T17:W17"/>
    <mergeCell ref="X17:AA17"/>
    <mergeCell ref="AB17:AE17"/>
    <mergeCell ref="AB29:AE29"/>
    <mergeCell ref="X29:AA29"/>
    <mergeCell ref="T29:W29"/>
  </mergeCells>
  <phoneticPr fontId="14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402FA-68A3-49F5-89D0-6AA8329B0A9A}">
  <dimension ref="A1:AS49"/>
  <sheetViews>
    <sheetView topLeftCell="Q13" zoomScale="40" zoomScaleNormal="40" workbookViewId="0">
      <selection activeCell="AB24" sqref="AB24:AD24"/>
    </sheetView>
  </sheetViews>
  <sheetFormatPr baseColWidth="10" defaultColWidth="8.83203125" defaultRowHeight="34" x14ac:dyDescent="0.4"/>
  <cols>
    <col min="1" max="1" width="8.83203125" style="13"/>
    <col min="2" max="2" width="24" style="13" bestFit="1" customWidth="1"/>
    <col min="3" max="3" width="21.1640625" style="13" bestFit="1" customWidth="1"/>
    <col min="4" max="4" width="22.1640625" style="13" bestFit="1" customWidth="1"/>
    <col min="5" max="5" width="15.83203125" style="13" bestFit="1" customWidth="1"/>
    <col min="6" max="6" width="21.1640625" style="13" bestFit="1" customWidth="1"/>
    <col min="7" max="7" width="20" style="13" bestFit="1" customWidth="1"/>
    <col min="8" max="8" width="15.1640625" style="13" bestFit="1" customWidth="1"/>
    <col min="9" max="9" width="21.1640625" style="13" bestFit="1" customWidth="1"/>
    <col min="10" max="10" width="22.1640625" style="13" bestFit="1" customWidth="1"/>
    <col min="11" max="11" width="13.83203125" style="13" bestFit="1" customWidth="1"/>
    <col min="12" max="18" width="8.83203125" style="13"/>
    <col min="19" max="19" width="22" style="23" bestFit="1" customWidth="1"/>
    <col min="20" max="20" width="14.83203125" style="23" bestFit="1" customWidth="1"/>
    <col min="21" max="21" width="15.33203125" style="13" customWidth="1"/>
    <col min="22" max="22" width="14.83203125" style="13" bestFit="1" customWidth="1"/>
    <col min="23" max="23" width="18.83203125" style="13" bestFit="1" customWidth="1"/>
    <col min="24" max="24" width="12.33203125" style="13" bestFit="1" customWidth="1"/>
    <col min="25" max="25" width="13.5" style="13" customWidth="1"/>
    <col min="26" max="27" width="15.83203125" style="13" customWidth="1"/>
    <col min="28" max="28" width="14.83203125" style="13" bestFit="1" customWidth="1"/>
    <col min="29" max="30" width="12.33203125" style="13" bestFit="1" customWidth="1"/>
    <col min="31" max="31" width="12.1640625" style="13" bestFit="1" customWidth="1"/>
    <col min="32" max="33" width="8.83203125" style="13"/>
    <col min="34" max="34" width="15.1640625" style="13" customWidth="1"/>
    <col min="35" max="35" width="22.1640625" style="13" bestFit="1" customWidth="1"/>
    <col min="36" max="36" width="20.6640625" style="13" bestFit="1" customWidth="1"/>
    <col min="37" max="37" width="19.83203125" style="13" bestFit="1" customWidth="1"/>
    <col min="38" max="40" width="8.83203125" style="13"/>
    <col min="41" max="41" width="14.6640625" style="13" customWidth="1"/>
    <col min="42" max="42" width="19.6640625" style="13" bestFit="1" customWidth="1"/>
    <col min="43" max="44" width="22.1640625" style="13" bestFit="1" customWidth="1"/>
    <col min="45" max="45" width="20.1640625" style="13" bestFit="1" customWidth="1"/>
    <col min="46" max="16384" width="8.83203125" style="13"/>
  </cols>
  <sheetData>
    <row r="1" spans="1:45" s="1" customFormat="1" x14ac:dyDescent="0.4">
      <c r="B1" s="2"/>
      <c r="C1" s="85" t="s">
        <v>0</v>
      </c>
      <c r="D1" s="86"/>
      <c r="E1" s="87"/>
      <c r="F1" s="85" t="s">
        <v>1</v>
      </c>
      <c r="G1" s="86"/>
      <c r="H1" s="87"/>
      <c r="I1" s="85" t="s">
        <v>2</v>
      </c>
      <c r="J1" s="86"/>
      <c r="K1" s="87"/>
      <c r="S1" s="22"/>
      <c r="T1" s="22"/>
    </row>
    <row r="2" spans="1:45" s="3" customFormat="1" x14ac:dyDescent="0.4">
      <c r="B2" s="4"/>
      <c r="C2" s="5" t="s">
        <v>3</v>
      </c>
      <c r="D2" s="6" t="s">
        <v>4</v>
      </c>
      <c r="E2" s="7" t="s">
        <v>5</v>
      </c>
      <c r="F2" s="5" t="s">
        <v>3</v>
      </c>
      <c r="G2" s="6" t="s">
        <v>6</v>
      </c>
      <c r="H2" s="7" t="s">
        <v>7</v>
      </c>
      <c r="I2" s="5" t="s">
        <v>3</v>
      </c>
      <c r="J2" s="6" t="s">
        <v>6</v>
      </c>
      <c r="K2" s="7" t="s">
        <v>5</v>
      </c>
      <c r="S2" s="22"/>
      <c r="T2" s="22"/>
    </row>
    <row r="3" spans="1:45" x14ac:dyDescent="0.4">
      <c r="A3" s="8"/>
      <c r="B3" s="9"/>
      <c r="C3" s="10" t="s">
        <v>8</v>
      </c>
      <c r="D3" s="11" t="s">
        <v>9</v>
      </c>
      <c r="E3" s="12" t="s">
        <v>10</v>
      </c>
      <c r="F3" s="10" t="s">
        <v>8</v>
      </c>
      <c r="G3" s="11" t="s">
        <v>9</v>
      </c>
      <c r="H3" s="12" t="s">
        <v>10</v>
      </c>
      <c r="I3" s="10" t="s">
        <v>8</v>
      </c>
      <c r="J3" s="11" t="s">
        <v>9</v>
      </c>
      <c r="K3" s="12" t="s">
        <v>10</v>
      </c>
    </row>
    <row r="4" spans="1:45" x14ac:dyDescent="0.4">
      <c r="A4" s="14">
        <v>1</v>
      </c>
      <c r="B4" s="15" t="s">
        <v>11</v>
      </c>
      <c r="C4" s="16">
        <v>25.6</v>
      </c>
      <c r="D4" s="14">
        <v>25.7</v>
      </c>
      <c r="E4" s="17">
        <v>25.6</v>
      </c>
      <c r="F4" s="16">
        <v>27.4</v>
      </c>
      <c r="G4" s="14">
        <v>27.2</v>
      </c>
      <c r="H4" s="17">
        <v>27.2</v>
      </c>
      <c r="I4" s="16">
        <v>28.3</v>
      </c>
      <c r="J4" s="14">
        <v>28.2</v>
      </c>
      <c r="K4" s="17">
        <v>28.4</v>
      </c>
    </row>
    <row r="5" spans="1:45" ht="35" thickBot="1" x14ac:dyDescent="0.45">
      <c r="A5" s="14">
        <v>2</v>
      </c>
      <c r="B5" s="15" t="s">
        <v>12</v>
      </c>
      <c r="C5" s="16">
        <v>59.7</v>
      </c>
      <c r="D5" s="14">
        <v>60.1</v>
      </c>
      <c r="E5" s="17">
        <v>60</v>
      </c>
      <c r="F5" s="16">
        <v>60.1</v>
      </c>
      <c r="G5" s="14">
        <v>60.5</v>
      </c>
      <c r="H5" s="17">
        <v>60.8</v>
      </c>
      <c r="I5" s="16">
        <v>65.5</v>
      </c>
      <c r="J5" s="14">
        <v>65.7</v>
      </c>
      <c r="K5" s="17">
        <v>65.7</v>
      </c>
    </row>
    <row r="6" spans="1:45" x14ac:dyDescent="0.4">
      <c r="A6" s="14">
        <v>3</v>
      </c>
      <c r="B6" s="15" t="s">
        <v>13</v>
      </c>
      <c r="C6" s="16">
        <v>38.814</v>
      </c>
      <c r="D6" s="14">
        <v>38.31</v>
      </c>
      <c r="E6" s="17">
        <v>38.31</v>
      </c>
      <c r="F6" s="16">
        <v>37.44</v>
      </c>
      <c r="G6" s="18">
        <v>37.765000000000001</v>
      </c>
      <c r="H6" s="17">
        <v>37.96</v>
      </c>
      <c r="I6" s="16">
        <v>40.104999999999997</v>
      </c>
      <c r="J6" s="14">
        <v>40.104999999999997</v>
      </c>
      <c r="K6" s="17">
        <v>40.104999999999997</v>
      </c>
      <c r="T6" s="80" t="s">
        <v>45</v>
      </c>
      <c r="U6" s="81"/>
      <c r="V6" s="81"/>
      <c r="W6" s="81"/>
      <c r="X6" s="81" t="s">
        <v>44</v>
      </c>
      <c r="Y6" s="81"/>
      <c r="Z6" s="81"/>
      <c r="AA6" s="81"/>
      <c r="AB6" s="81" t="s">
        <v>37</v>
      </c>
      <c r="AC6" s="81"/>
      <c r="AD6" s="81"/>
      <c r="AE6" s="82"/>
    </row>
    <row r="7" spans="1:45" ht="35" thickBot="1" x14ac:dyDescent="0.45">
      <c r="A7" s="14">
        <v>4</v>
      </c>
      <c r="B7" s="15" t="s">
        <v>14</v>
      </c>
      <c r="C7" s="16">
        <v>39.549999999999997</v>
      </c>
      <c r="D7" s="14">
        <v>39.71</v>
      </c>
      <c r="E7" s="17">
        <v>39</v>
      </c>
      <c r="F7" s="16">
        <v>38.380000000000003</v>
      </c>
      <c r="G7" s="14">
        <v>38.71</v>
      </c>
      <c r="H7" s="17">
        <v>38.909999999999997</v>
      </c>
      <c r="I7" s="16">
        <v>41.42</v>
      </c>
      <c r="J7" s="14">
        <v>41.42</v>
      </c>
      <c r="K7" s="17">
        <v>41.39</v>
      </c>
      <c r="T7" s="35" t="s">
        <v>38</v>
      </c>
      <c r="U7" s="36" t="s">
        <v>42</v>
      </c>
      <c r="V7" s="36" t="s">
        <v>43</v>
      </c>
      <c r="W7" s="38" t="s">
        <v>55</v>
      </c>
      <c r="X7" s="36" t="s">
        <v>38</v>
      </c>
      <c r="Y7" s="36" t="s">
        <v>42</v>
      </c>
      <c r="Z7" s="36" t="s">
        <v>43</v>
      </c>
      <c r="AA7" s="38" t="s">
        <v>55</v>
      </c>
      <c r="AB7" s="36" t="s">
        <v>38</v>
      </c>
      <c r="AC7" s="36" t="s">
        <v>42</v>
      </c>
      <c r="AD7" s="36" t="s">
        <v>43</v>
      </c>
      <c r="AE7" s="49" t="s">
        <v>55</v>
      </c>
      <c r="AI7" s="64" t="s">
        <v>56</v>
      </c>
      <c r="AJ7" s="64" t="s">
        <v>44</v>
      </c>
      <c r="AK7" s="64" t="s">
        <v>37</v>
      </c>
      <c r="AP7" s="64" t="s">
        <v>56</v>
      </c>
      <c r="AQ7" s="64" t="s">
        <v>57</v>
      </c>
      <c r="AR7" s="64" t="s">
        <v>60</v>
      </c>
      <c r="AS7" s="64" t="s">
        <v>61</v>
      </c>
    </row>
    <row r="8" spans="1:45" ht="54" x14ac:dyDescent="0.3">
      <c r="A8" s="14">
        <v>5</v>
      </c>
      <c r="B8" s="15" t="s">
        <v>15</v>
      </c>
      <c r="C8" s="16">
        <v>9</v>
      </c>
      <c r="D8" s="14">
        <v>7</v>
      </c>
      <c r="E8" s="17">
        <v>9</v>
      </c>
      <c r="F8" s="16">
        <v>8</v>
      </c>
      <c r="G8" s="14">
        <v>8</v>
      </c>
      <c r="H8" s="17">
        <v>8</v>
      </c>
      <c r="I8" s="16">
        <v>7</v>
      </c>
      <c r="J8" s="14">
        <v>7</v>
      </c>
      <c r="K8" s="17">
        <v>8</v>
      </c>
      <c r="S8" s="48" t="s">
        <v>41</v>
      </c>
      <c r="T8" s="52">
        <v>28.3</v>
      </c>
      <c r="U8" s="33">
        <v>28.2</v>
      </c>
      <c r="V8" s="34">
        <v>28.4</v>
      </c>
      <c r="W8" s="62">
        <f>(T8+U8+V8)/3</f>
        <v>28.3</v>
      </c>
      <c r="X8" s="32">
        <v>27.4</v>
      </c>
      <c r="Y8" s="33">
        <v>27.2</v>
      </c>
      <c r="Z8" s="34">
        <v>27.2</v>
      </c>
      <c r="AA8" s="62">
        <f>(X8+Y8+Z8)/3</f>
        <v>27.266666666666666</v>
      </c>
      <c r="AB8" s="32">
        <v>25.6</v>
      </c>
      <c r="AC8" s="33">
        <v>25.7</v>
      </c>
      <c r="AD8" s="34">
        <v>25.6</v>
      </c>
      <c r="AE8" s="62">
        <f>(AB8+AC8+AD8)/3</f>
        <v>25.633333333333336</v>
      </c>
      <c r="AH8" s="48" t="s">
        <v>41</v>
      </c>
      <c r="AI8" s="65">
        <v>28.3</v>
      </c>
      <c r="AJ8" s="65">
        <v>27.27</v>
      </c>
      <c r="AK8" s="65">
        <v>25.6</v>
      </c>
      <c r="AO8" s="48" t="s">
        <v>41</v>
      </c>
      <c r="AP8" s="65">
        <v>28.3</v>
      </c>
      <c r="AQ8" s="65">
        <v>29.5</v>
      </c>
      <c r="AR8" s="65">
        <v>22</v>
      </c>
      <c r="AS8" s="65">
        <v>18.399999999999999</v>
      </c>
    </row>
    <row r="9" spans="1:45" ht="31" x14ac:dyDescent="0.3">
      <c r="A9" s="14">
        <v>6</v>
      </c>
      <c r="B9" s="15" t="s">
        <v>16</v>
      </c>
      <c r="C9" s="16">
        <v>71</v>
      </c>
      <c r="D9" s="14">
        <v>88</v>
      </c>
      <c r="E9" s="17">
        <v>77</v>
      </c>
      <c r="F9" s="16">
        <v>160</v>
      </c>
      <c r="G9" s="14">
        <v>180</v>
      </c>
      <c r="H9" s="17">
        <v>167</v>
      </c>
      <c r="I9" s="16">
        <v>137</v>
      </c>
      <c r="J9" s="14">
        <v>150</v>
      </c>
      <c r="K9" s="17">
        <v>140</v>
      </c>
      <c r="S9" s="48" t="s">
        <v>39</v>
      </c>
      <c r="T9" s="53">
        <v>65.5</v>
      </c>
      <c r="U9" s="28">
        <v>65.7</v>
      </c>
      <c r="V9" s="29">
        <v>65.7</v>
      </c>
      <c r="W9" s="62">
        <f t="shared" ref="W9:W14" si="0">(T9+U9+V9)/3</f>
        <v>65.633333333333326</v>
      </c>
      <c r="X9" s="27">
        <v>60.1</v>
      </c>
      <c r="Y9" s="28">
        <v>60.5</v>
      </c>
      <c r="Z9" s="29">
        <v>60.8</v>
      </c>
      <c r="AA9" s="62">
        <f t="shared" ref="AA9:AA14" si="1">(X9+Y9+Z9)/3</f>
        <v>60.466666666666661</v>
      </c>
      <c r="AB9" s="27">
        <v>59.7</v>
      </c>
      <c r="AC9" s="28">
        <v>60.1</v>
      </c>
      <c r="AD9" s="29">
        <v>60</v>
      </c>
      <c r="AE9" s="62">
        <f t="shared" ref="AE9:AE14" si="2">(AB9+AC9+AD9)/3</f>
        <v>59.933333333333337</v>
      </c>
      <c r="AH9" s="48" t="s">
        <v>39</v>
      </c>
      <c r="AI9" s="65">
        <v>65.63</v>
      </c>
      <c r="AJ9" s="65">
        <v>60.466999999999999</v>
      </c>
      <c r="AK9" s="65">
        <v>59.9</v>
      </c>
      <c r="AO9" s="48" t="s">
        <v>39</v>
      </c>
      <c r="AP9" s="65">
        <v>65.63</v>
      </c>
      <c r="AQ9" s="65">
        <v>64.599999999999994</v>
      </c>
      <c r="AR9" s="65">
        <v>54.97</v>
      </c>
      <c r="AS9" s="65">
        <v>32.68</v>
      </c>
    </row>
    <row r="10" spans="1:45" ht="31" x14ac:dyDescent="0.3">
      <c r="A10" s="14">
        <v>7</v>
      </c>
      <c r="B10" s="15" t="s">
        <v>17</v>
      </c>
      <c r="C10" s="16">
        <v>7.5</v>
      </c>
      <c r="D10" s="14">
        <v>7.6</v>
      </c>
      <c r="E10" s="17">
        <v>7.7</v>
      </c>
      <c r="F10" s="16">
        <v>7.5</v>
      </c>
      <c r="G10" s="16">
        <v>7.5</v>
      </c>
      <c r="H10" s="17">
        <v>7.5</v>
      </c>
      <c r="I10" s="16">
        <v>7.51</v>
      </c>
      <c r="J10" s="14">
        <v>7.5</v>
      </c>
      <c r="K10" s="17">
        <v>7.53</v>
      </c>
      <c r="S10" s="48" t="s">
        <v>13</v>
      </c>
      <c r="T10" s="53">
        <v>40.104999999999997</v>
      </c>
      <c r="U10" s="28">
        <v>40.104999999999997</v>
      </c>
      <c r="V10" s="29">
        <v>40.104999999999997</v>
      </c>
      <c r="W10" s="62">
        <f t="shared" si="0"/>
        <v>40.104999999999997</v>
      </c>
      <c r="X10" s="27">
        <v>37.44</v>
      </c>
      <c r="Y10" s="54">
        <v>37.765000000000001</v>
      </c>
      <c r="Z10" s="29">
        <v>37.96</v>
      </c>
      <c r="AA10" s="62">
        <f t="shared" si="1"/>
        <v>37.721666666666664</v>
      </c>
      <c r="AB10" s="27">
        <v>38.814</v>
      </c>
      <c r="AC10" s="28">
        <v>38.31</v>
      </c>
      <c r="AD10" s="29">
        <v>38.31</v>
      </c>
      <c r="AE10" s="62">
        <f t="shared" si="2"/>
        <v>38.478000000000002</v>
      </c>
      <c r="AH10" s="48" t="s">
        <v>14</v>
      </c>
      <c r="AI10" s="65">
        <v>41.41</v>
      </c>
      <c r="AJ10" s="65">
        <v>38.67</v>
      </c>
      <c r="AK10" s="65">
        <v>39.4</v>
      </c>
      <c r="AO10" s="48" t="s">
        <v>14</v>
      </c>
      <c r="AP10" s="65">
        <v>41.41</v>
      </c>
      <c r="AQ10" s="65">
        <v>39.700000000000003</v>
      </c>
      <c r="AR10" s="65">
        <v>39.33</v>
      </c>
      <c r="AS10" s="65">
        <v>38</v>
      </c>
    </row>
    <row r="11" spans="1:45" ht="31" x14ac:dyDescent="0.3">
      <c r="S11" s="48" t="s">
        <v>14</v>
      </c>
      <c r="T11" s="53">
        <v>41.42</v>
      </c>
      <c r="U11" s="28">
        <v>41.42</v>
      </c>
      <c r="V11" s="29">
        <v>41.39</v>
      </c>
      <c r="W11" s="62">
        <f t="shared" si="0"/>
        <v>41.410000000000004</v>
      </c>
      <c r="X11" s="27">
        <v>38.380000000000003</v>
      </c>
      <c r="Y11" s="28">
        <v>38.71</v>
      </c>
      <c r="Z11" s="29">
        <v>38.909999999999997</v>
      </c>
      <c r="AA11" s="62">
        <f t="shared" si="1"/>
        <v>38.666666666666664</v>
      </c>
      <c r="AB11" s="27">
        <v>39.549999999999997</v>
      </c>
      <c r="AC11" s="28">
        <v>39.71</v>
      </c>
      <c r="AD11" s="29">
        <v>39</v>
      </c>
      <c r="AE11" s="62">
        <f t="shared" si="2"/>
        <v>39.419999999999995</v>
      </c>
      <c r="AH11" s="48" t="s">
        <v>40</v>
      </c>
      <c r="AI11" s="65">
        <v>7.33</v>
      </c>
      <c r="AJ11" s="65">
        <v>8</v>
      </c>
      <c r="AK11" s="65">
        <v>8.3000000000000007</v>
      </c>
      <c r="AO11" s="48" t="s">
        <v>40</v>
      </c>
      <c r="AP11" s="65">
        <v>7.33</v>
      </c>
      <c r="AQ11" s="65">
        <v>9.8000000000000007</v>
      </c>
      <c r="AR11" s="65">
        <v>8.8000000000000007</v>
      </c>
      <c r="AS11" s="65">
        <v>9</v>
      </c>
    </row>
    <row r="12" spans="1:45" ht="31" x14ac:dyDescent="0.3">
      <c r="S12" s="48" t="s">
        <v>40</v>
      </c>
      <c r="T12" s="53">
        <v>7</v>
      </c>
      <c r="U12" s="28">
        <v>7</v>
      </c>
      <c r="V12" s="29">
        <v>8</v>
      </c>
      <c r="W12" s="62">
        <f t="shared" si="0"/>
        <v>7.333333333333333</v>
      </c>
      <c r="X12" s="27">
        <v>8</v>
      </c>
      <c r="Y12" s="28">
        <v>8</v>
      </c>
      <c r="Z12" s="29">
        <v>8</v>
      </c>
      <c r="AA12" s="62">
        <f t="shared" si="1"/>
        <v>8</v>
      </c>
      <c r="AB12" s="27">
        <v>9</v>
      </c>
      <c r="AC12" s="28">
        <v>7</v>
      </c>
      <c r="AD12" s="29">
        <v>9</v>
      </c>
      <c r="AE12" s="62">
        <f t="shared" si="2"/>
        <v>8.3333333333333339</v>
      </c>
      <c r="AH12" s="48" t="s">
        <v>16</v>
      </c>
      <c r="AI12" s="65">
        <v>142</v>
      </c>
      <c r="AJ12" s="65">
        <v>169</v>
      </c>
      <c r="AK12" s="65">
        <v>78.7</v>
      </c>
      <c r="AO12" s="48" t="s">
        <v>16</v>
      </c>
      <c r="AP12" s="65">
        <v>142</v>
      </c>
      <c r="AQ12" s="65">
        <v>154.69999999999999</v>
      </c>
      <c r="AR12" s="65">
        <v>102.7</v>
      </c>
      <c r="AS12" s="65">
        <v>236</v>
      </c>
    </row>
    <row r="13" spans="1:45" ht="31" x14ac:dyDescent="0.3">
      <c r="A13" s="1"/>
      <c r="B13" s="2"/>
      <c r="C13" s="85" t="s">
        <v>0</v>
      </c>
      <c r="D13" s="86"/>
      <c r="E13" s="87"/>
      <c r="F13" s="85" t="s">
        <v>1</v>
      </c>
      <c r="G13" s="86"/>
      <c r="H13" s="87"/>
      <c r="I13" s="85" t="s">
        <v>2</v>
      </c>
      <c r="J13" s="86"/>
      <c r="K13" s="87"/>
      <c r="S13" s="48" t="s">
        <v>16</v>
      </c>
      <c r="T13" s="53">
        <v>137</v>
      </c>
      <c r="U13" s="28">
        <v>150</v>
      </c>
      <c r="V13" s="29">
        <v>140</v>
      </c>
      <c r="W13" s="62">
        <f t="shared" si="0"/>
        <v>142.33333333333334</v>
      </c>
      <c r="X13" s="27">
        <v>160</v>
      </c>
      <c r="Y13" s="28">
        <v>180</v>
      </c>
      <c r="Z13" s="29">
        <v>167</v>
      </c>
      <c r="AA13" s="62">
        <f t="shared" si="1"/>
        <v>169</v>
      </c>
      <c r="AB13" s="27">
        <v>71</v>
      </c>
      <c r="AC13" s="28">
        <v>88</v>
      </c>
      <c r="AD13" s="29">
        <v>77</v>
      </c>
      <c r="AE13" s="62">
        <f t="shared" si="2"/>
        <v>78.666666666666671</v>
      </c>
      <c r="AH13" s="48" t="s">
        <v>17</v>
      </c>
      <c r="AI13" s="65">
        <v>7.51</v>
      </c>
      <c r="AJ13" s="65">
        <v>7.5</v>
      </c>
      <c r="AK13" s="65">
        <v>7.6</v>
      </c>
      <c r="AO13" s="48" t="s">
        <v>17</v>
      </c>
      <c r="AP13" s="65">
        <v>7.51</v>
      </c>
      <c r="AQ13" s="65">
        <v>7.5</v>
      </c>
      <c r="AR13" s="65">
        <v>7.5</v>
      </c>
      <c r="AS13" s="65">
        <v>7.5</v>
      </c>
    </row>
    <row r="14" spans="1:45" ht="32" thickBot="1" x14ac:dyDescent="0.35">
      <c r="A14" s="3"/>
      <c r="B14" s="4"/>
      <c r="C14" s="5" t="s">
        <v>18</v>
      </c>
      <c r="D14" s="6" t="s">
        <v>19</v>
      </c>
      <c r="E14" s="7" t="s">
        <v>20</v>
      </c>
      <c r="F14" s="5" t="s">
        <v>21</v>
      </c>
      <c r="G14" s="6" t="s">
        <v>22</v>
      </c>
      <c r="H14" s="7" t="s">
        <v>20</v>
      </c>
      <c r="I14" s="5" t="s">
        <v>21</v>
      </c>
      <c r="J14" s="6" t="s">
        <v>23</v>
      </c>
      <c r="K14" s="7" t="s">
        <v>7</v>
      </c>
      <c r="S14" s="48" t="s">
        <v>17</v>
      </c>
      <c r="T14" s="55">
        <v>7.51</v>
      </c>
      <c r="U14" s="56">
        <v>7.5</v>
      </c>
      <c r="V14" s="57">
        <v>7.53</v>
      </c>
      <c r="W14" s="63">
        <f t="shared" si="0"/>
        <v>7.5133333333333328</v>
      </c>
      <c r="X14" s="58">
        <v>7.5</v>
      </c>
      <c r="Y14" s="58">
        <v>7.5</v>
      </c>
      <c r="Z14" s="57">
        <v>7.5</v>
      </c>
      <c r="AA14" s="63">
        <f t="shared" si="1"/>
        <v>7.5</v>
      </c>
      <c r="AB14" s="58">
        <v>7.5</v>
      </c>
      <c r="AC14" s="56">
        <v>7.6</v>
      </c>
      <c r="AD14" s="57">
        <v>7.7</v>
      </c>
      <c r="AE14" s="63">
        <f t="shared" si="2"/>
        <v>7.6000000000000005</v>
      </c>
      <c r="AH14" s="48" t="s">
        <v>13</v>
      </c>
      <c r="AI14" s="65">
        <v>40105</v>
      </c>
      <c r="AJ14" s="65">
        <v>37722</v>
      </c>
      <c r="AK14" s="65">
        <v>38814</v>
      </c>
      <c r="AO14" s="48" t="s">
        <v>13</v>
      </c>
      <c r="AP14" s="65">
        <v>40105</v>
      </c>
      <c r="AQ14" s="65">
        <v>38566</v>
      </c>
      <c r="AR14" s="65">
        <v>38065</v>
      </c>
      <c r="AS14" s="65">
        <v>182404</v>
      </c>
    </row>
    <row r="15" spans="1:45" x14ac:dyDescent="0.4">
      <c r="A15" s="8"/>
      <c r="B15" s="9"/>
      <c r="C15" s="10" t="s">
        <v>8</v>
      </c>
      <c r="D15" s="11" t="s">
        <v>9</v>
      </c>
      <c r="E15" s="12" t="s">
        <v>10</v>
      </c>
      <c r="F15" s="10" t="s">
        <v>8</v>
      </c>
      <c r="G15" s="11" t="s">
        <v>9</v>
      </c>
      <c r="H15" s="12" t="s">
        <v>10</v>
      </c>
      <c r="I15" s="10" t="s">
        <v>8</v>
      </c>
      <c r="J15" s="11" t="s">
        <v>9</v>
      </c>
      <c r="K15" s="12" t="s">
        <v>10</v>
      </c>
    </row>
    <row r="16" spans="1:45" ht="35" thickBot="1" x14ac:dyDescent="0.45">
      <c r="A16" s="14">
        <v>1</v>
      </c>
      <c r="B16" s="15" t="s">
        <v>11</v>
      </c>
      <c r="C16" s="16">
        <v>28.1</v>
      </c>
      <c r="D16" s="14">
        <v>28</v>
      </c>
      <c r="E16" s="17">
        <v>28</v>
      </c>
      <c r="F16" s="16">
        <v>29.5</v>
      </c>
      <c r="G16" s="14">
        <v>29.4</v>
      </c>
      <c r="H16" s="17">
        <v>29.5</v>
      </c>
      <c r="I16" s="16">
        <v>29.6</v>
      </c>
      <c r="J16" s="14">
        <v>29.5</v>
      </c>
      <c r="K16" s="17">
        <v>29.5</v>
      </c>
    </row>
    <row r="17" spans="1:45" x14ac:dyDescent="0.4">
      <c r="A17" s="14">
        <v>2</v>
      </c>
      <c r="B17" s="15" t="s">
        <v>12</v>
      </c>
      <c r="C17" s="16">
        <v>40</v>
      </c>
      <c r="D17" s="14">
        <v>40.4</v>
      </c>
      <c r="E17" s="17">
        <v>40.5</v>
      </c>
      <c r="F17" s="16">
        <v>61.5</v>
      </c>
      <c r="G17" s="14">
        <v>61.8</v>
      </c>
      <c r="H17" s="17">
        <v>62</v>
      </c>
      <c r="I17" s="16">
        <v>64.5</v>
      </c>
      <c r="J17" s="14">
        <v>64.7</v>
      </c>
      <c r="K17" s="17">
        <v>64.599999999999994</v>
      </c>
      <c r="T17" s="80" t="s">
        <v>46</v>
      </c>
      <c r="U17" s="81"/>
      <c r="V17" s="81"/>
      <c r="W17" s="81"/>
      <c r="X17" s="81" t="s">
        <v>47</v>
      </c>
      <c r="Y17" s="81"/>
      <c r="Z17" s="81"/>
      <c r="AA17" s="81"/>
      <c r="AB17" s="81" t="s">
        <v>48</v>
      </c>
      <c r="AC17" s="81"/>
      <c r="AD17" s="81"/>
      <c r="AE17" s="82"/>
      <c r="AI17" s="64" t="s">
        <v>57</v>
      </c>
      <c r="AJ17" s="64" t="s">
        <v>58</v>
      </c>
      <c r="AK17" s="64" t="s">
        <v>59</v>
      </c>
      <c r="AP17" s="64" t="s">
        <v>37</v>
      </c>
      <c r="AQ17" s="64" t="s">
        <v>59</v>
      </c>
      <c r="AR17" s="64" t="s">
        <v>51</v>
      </c>
      <c r="AS17" s="64" t="s">
        <v>63</v>
      </c>
    </row>
    <row r="18" spans="1:45" ht="57" thickBot="1" x14ac:dyDescent="0.45">
      <c r="A18" s="14">
        <v>3</v>
      </c>
      <c r="B18" s="15" t="s">
        <v>13</v>
      </c>
      <c r="C18" s="16">
        <v>38480</v>
      </c>
      <c r="D18" s="14">
        <v>38480</v>
      </c>
      <c r="E18" s="17">
        <v>38481</v>
      </c>
      <c r="F18" s="16">
        <v>35540</v>
      </c>
      <c r="G18" s="18">
        <v>35375</v>
      </c>
      <c r="H18" s="17">
        <v>35570</v>
      </c>
      <c r="I18" s="16">
        <v>38610</v>
      </c>
      <c r="J18" s="14">
        <v>38415</v>
      </c>
      <c r="K18" s="17">
        <v>38675</v>
      </c>
      <c r="T18" s="35" t="s">
        <v>38</v>
      </c>
      <c r="U18" s="36" t="s">
        <v>42</v>
      </c>
      <c r="V18" s="36" t="s">
        <v>43</v>
      </c>
      <c r="W18" s="38" t="s">
        <v>55</v>
      </c>
      <c r="X18" s="36" t="s">
        <v>38</v>
      </c>
      <c r="Y18" s="36" t="s">
        <v>42</v>
      </c>
      <c r="Z18" s="36" t="s">
        <v>43</v>
      </c>
      <c r="AA18" s="37" t="s">
        <v>55</v>
      </c>
      <c r="AB18" s="36" t="s">
        <v>38</v>
      </c>
      <c r="AC18" s="36" t="s">
        <v>42</v>
      </c>
      <c r="AD18" s="36" t="s">
        <v>43</v>
      </c>
      <c r="AE18" s="49" t="s">
        <v>55</v>
      </c>
      <c r="AH18" s="48" t="s">
        <v>41</v>
      </c>
      <c r="AI18" s="65">
        <v>29.5</v>
      </c>
      <c r="AJ18" s="65">
        <v>29.5</v>
      </c>
      <c r="AK18" s="65">
        <v>28</v>
      </c>
      <c r="AO18" s="48" t="s">
        <v>41</v>
      </c>
      <c r="AP18" s="65">
        <v>25.6</v>
      </c>
      <c r="AQ18" s="65">
        <v>28</v>
      </c>
      <c r="AR18" s="65">
        <v>24.43</v>
      </c>
      <c r="AS18" s="65">
        <v>21.5</v>
      </c>
    </row>
    <row r="19" spans="1:45" ht="31" x14ac:dyDescent="0.3">
      <c r="A19" s="14">
        <v>4</v>
      </c>
      <c r="B19" s="15" t="s">
        <v>14</v>
      </c>
      <c r="C19" s="16">
        <v>39.64</v>
      </c>
      <c r="D19" s="14">
        <v>39.65</v>
      </c>
      <c r="E19" s="17">
        <v>39.67</v>
      </c>
      <c r="F19" s="16">
        <v>38.659999999999997</v>
      </c>
      <c r="G19" s="14">
        <v>38.67</v>
      </c>
      <c r="H19" s="17">
        <v>38.630000000000003</v>
      </c>
      <c r="I19" s="16">
        <v>39.71</v>
      </c>
      <c r="J19" s="14">
        <v>39.72</v>
      </c>
      <c r="K19" s="17">
        <v>39.729999999999997</v>
      </c>
      <c r="S19" s="48" t="s">
        <v>41</v>
      </c>
      <c r="T19" s="52">
        <v>29.6</v>
      </c>
      <c r="U19" s="33">
        <v>29.5</v>
      </c>
      <c r="V19" s="34">
        <v>29.5</v>
      </c>
      <c r="W19" s="62">
        <f>(T19+U19+V19)/3</f>
        <v>29.533333333333331</v>
      </c>
      <c r="X19" s="32">
        <v>29.5</v>
      </c>
      <c r="Y19" s="33">
        <v>29.4</v>
      </c>
      <c r="Z19" s="34">
        <v>29.5</v>
      </c>
      <c r="AA19" s="62">
        <f>(X19+Y19+Z19)/3</f>
        <v>29.466666666666669</v>
      </c>
      <c r="AB19" s="32">
        <v>28.1</v>
      </c>
      <c r="AC19" s="33">
        <v>28</v>
      </c>
      <c r="AD19" s="34">
        <v>28</v>
      </c>
      <c r="AE19" s="62">
        <f>(AB19+AC19+AD19)/3</f>
        <v>28.033333333333331</v>
      </c>
      <c r="AH19" s="48" t="s">
        <v>39</v>
      </c>
      <c r="AI19" s="65">
        <v>64.599999999999994</v>
      </c>
      <c r="AJ19" s="65">
        <v>61.8</v>
      </c>
      <c r="AK19" s="65">
        <v>40</v>
      </c>
      <c r="AO19" s="48" t="s">
        <v>39</v>
      </c>
      <c r="AP19" s="65">
        <v>59.9</v>
      </c>
      <c r="AQ19" s="65">
        <v>40</v>
      </c>
      <c r="AR19" s="65">
        <v>44.8</v>
      </c>
      <c r="AS19" s="65">
        <v>56.4</v>
      </c>
    </row>
    <row r="20" spans="1:45" ht="31" x14ac:dyDescent="0.3">
      <c r="A20" s="14">
        <v>5</v>
      </c>
      <c r="B20" s="15" t="s">
        <v>15</v>
      </c>
      <c r="C20" s="16">
        <v>10</v>
      </c>
      <c r="D20" s="14">
        <v>9.5</v>
      </c>
      <c r="E20" s="17">
        <v>9</v>
      </c>
      <c r="F20" s="16">
        <v>10</v>
      </c>
      <c r="G20" s="14">
        <v>9</v>
      </c>
      <c r="H20" s="17">
        <v>8</v>
      </c>
      <c r="I20" s="16">
        <v>10</v>
      </c>
      <c r="J20" s="14">
        <v>9.5</v>
      </c>
      <c r="K20" s="17">
        <v>10</v>
      </c>
      <c r="S20" s="48" t="s">
        <v>39</v>
      </c>
      <c r="T20" s="53">
        <v>64.5</v>
      </c>
      <c r="U20" s="28">
        <v>64.7</v>
      </c>
      <c r="V20" s="29">
        <v>64.599999999999994</v>
      </c>
      <c r="W20" s="62">
        <f t="shared" ref="W20:W25" si="3">(T20+U20+V20)/3</f>
        <v>64.599999999999994</v>
      </c>
      <c r="X20" s="27">
        <v>61.5</v>
      </c>
      <c r="Y20" s="28">
        <v>61.8</v>
      </c>
      <c r="Z20" s="29">
        <v>62</v>
      </c>
      <c r="AA20" s="62">
        <f t="shared" ref="AA20:AA25" si="4">(X20+Y20+Z20)/3</f>
        <v>61.766666666666673</v>
      </c>
      <c r="AB20" s="27">
        <v>40</v>
      </c>
      <c r="AC20" s="28">
        <v>40.4</v>
      </c>
      <c r="AD20" s="29">
        <v>40.5</v>
      </c>
      <c r="AE20" s="62">
        <f t="shared" ref="AE20:AE25" si="5">(AB20+AC20+AD20)/3</f>
        <v>40.300000000000004</v>
      </c>
      <c r="AH20" s="48" t="s">
        <v>14</v>
      </c>
      <c r="AI20" s="65">
        <v>39.700000000000003</v>
      </c>
      <c r="AJ20" s="65">
        <v>38.700000000000003</v>
      </c>
      <c r="AK20" s="65">
        <v>39.700000000000003</v>
      </c>
      <c r="AO20" s="48" t="s">
        <v>14</v>
      </c>
      <c r="AP20" s="65">
        <v>39.4</v>
      </c>
      <c r="AQ20" s="65">
        <v>39.700000000000003</v>
      </c>
      <c r="AR20" s="65">
        <v>40</v>
      </c>
      <c r="AS20" s="65">
        <v>40.46</v>
      </c>
    </row>
    <row r="21" spans="1:45" ht="31" x14ac:dyDescent="0.3">
      <c r="A21" s="14">
        <v>6</v>
      </c>
      <c r="B21" s="15" t="s">
        <v>16</v>
      </c>
      <c r="C21" s="16">
        <v>44</v>
      </c>
      <c r="D21" s="14">
        <v>38.9</v>
      </c>
      <c r="E21" s="17">
        <v>46</v>
      </c>
      <c r="F21" s="16">
        <v>158</v>
      </c>
      <c r="G21" s="19">
        <v>159</v>
      </c>
      <c r="H21" s="17">
        <v>165</v>
      </c>
      <c r="I21" s="16">
        <v>150</v>
      </c>
      <c r="J21" s="14">
        <v>158</v>
      </c>
      <c r="K21" s="17">
        <v>156</v>
      </c>
      <c r="S21" s="48" t="s">
        <v>13</v>
      </c>
      <c r="T21" s="53">
        <v>38610</v>
      </c>
      <c r="U21" s="28">
        <v>38415</v>
      </c>
      <c r="V21" s="29">
        <v>38675</v>
      </c>
      <c r="W21" s="62">
        <f t="shared" si="3"/>
        <v>38566.666666666664</v>
      </c>
      <c r="X21" s="27">
        <v>35540</v>
      </c>
      <c r="Y21" s="54">
        <v>35375</v>
      </c>
      <c r="Z21" s="29">
        <v>35570</v>
      </c>
      <c r="AA21" s="62">
        <f t="shared" si="4"/>
        <v>35495</v>
      </c>
      <c r="AB21" s="27">
        <v>38480</v>
      </c>
      <c r="AC21" s="28">
        <v>38480</v>
      </c>
      <c r="AD21" s="29">
        <v>38481</v>
      </c>
      <c r="AE21" s="62">
        <f t="shared" si="5"/>
        <v>38480.333333333336</v>
      </c>
      <c r="AH21" s="48" t="s">
        <v>40</v>
      </c>
      <c r="AI21" s="65">
        <v>9.8000000000000007</v>
      </c>
      <c r="AJ21" s="65">
        <v>9</v>
      </c>
      <c r="AK21" s="65">
        <v>9.5</v>
      </c>
      <c r="AO21" s="48" t="s">
        <v>40</v>
      </c>
      <c r="AP21" s="65">
        <v>8.3000000000000007</v>
      </c>
      <c r="AQ21" s="65">
        <v>9.5</v>
      </c>
      <c r="AR21" s="65">
        <v>9.5</v>
      </c>
      <c r="AS21" s="65">
        <v>9.6999999999999993</v>
      </c>
    </row>
    <row r="22" spans="1:45" ht="31" x14ac:dyDescent="0.3">
      <c r="A22" s="14">
        <v>7</v>
      </c>
      <c r="B22" s="15" t="s">
        <v>17</v>
      </c>
      <c r="C22" s="16">
        <v>7.5</v>
      </c>
      <c r="D22" s="14">
        <v>7.5</v>
      </c>
      <c r="E22" s="17">
        <v>7.5</v>
      </c>
      <c r="F22" s="20">
        <v>7.5</v>
      </c>
      <c r="G22" s="14">
        <v>7.5</v>
      </c>
      <c r="H22" s="17">
        <v>7.5</v>
      </c>
      <c r="I22" s="16">
        <v>7.5</v>
      </c>
      <c r="J22" s="14">
        <v>7.5</v>
      </c>
      <c r="K22" s="17">
        <v>7.5</v>
      </c>
      <c r="S22" s="48" t="s">
        <v>14</v>
      </c>
      <c r="T22" s="53">
        <v>39.71</v>
      </c>
      <c r="U22" s="28">
        <v>39.72</v>
      </c>
      <c r="V22" s="29">
        <v>39.729999999999997</v>
      </c>
      <c r="W22" s="62">
        <f t="shared" si="3"/>
        <v>39.72</v>
      </c>
      <c r="X22" s="27">
        <v>38.659999999999997</v>
      </c>
      <c r="Y22" s="28">
        <v>38.67</v>
      </c>
      <c r="Z22" s="29">
        <v>38.630000000000003</v>
      </c>
      <c r="AA22" s="62">
        <f t="shared" si="4"/>
        <v>38.653333333333336</v>
      </c>
      <c r="AB22" s="27">
        <v>39.64</v>
      </c>
      <c r="AC22" s="28">
        <v>39.65</v>
      </c>
      <c r="AD22" s="29">
        <v>39.67</v>
      </c>
      <c r="AE22" s="62">
        <f t="shared" si="5"/>
        <v>39.653333333333329</v>
      </c>
      <c r="AH22" s="48" t="s">
        <v>16</v>
      </c>
      <c r="AI22" s="65">
        <v>154.69999999999999</v>
      </c>
      <c r="AJ22" s="65">
        <v>160.69999999999999</v>
      </c>
      <c r="AK22" s="65">
        <v>42.98</v>
      </c>
      <c r="AO22" s="48" t="s">
        <v>16</v>
      </c>
      <c r="AP22" s="65">
        <v>78.7</v>
      </c>
      <c r="AQ22" s="65">
        <v>42.98</v>
      </c>
      <c r="AR22" s="65">
        <v>233</v>
      </c>
      <c r="AS22" s="65">
        <v>272.7</v>
      </c>
    </row>
    <row r="23" spans="1:45" ht="31" x14ac:dyDescent="0.3">
      <c r="G23" s="21"/>
      <c r="S23" s="48" t="s">
        <v>40</v>
      </c>
      <c r="T23" s="53">
        <v>10</v>
      </c>
      <c r="U23" s="28">
        <v>9.5</v>
      </c>
      <c r="V23" s="29">
        <v>10</v>
      </c>
      <c r="W23" s="62">
        <f t="shared" si="3"/>
        <v>9.8333333333333339</v>
      </c>
      <c r="X23" s="27">
        <v>10</v>
      </c>
      <c r="Y23" s="28">
        <v>9</v>
      </c>
      <c r="Z23" s="29">
        <v>8</v>
      </c>
      <c r="AA23" s="62">
        <f t="shared" si="4"/>
        <v>9</v>
      </c>
      <c r="AB23" s="27">
        <v>10</v>
      </c>
      <c r="AC23" s="28">
        <v>9.5</v>
      </c>
      <c r="AD23" s="29">
        <v>9</v>
      </c>
      <c r="AE23" s="62">
        <f t="shared" si="5"/>
        <v>9.5</v>
      </c>
      <c r="AH23" s="48" t="s">
        <v>17</v>
      </c>
      <c r="AI23" s="65">
        <v>7.5</v>
      </c>
      <c r="AJ23" s="65">
        <v>7.5</v>
      </c>
      <c r="AK23" s="65">
        <v>7.5</v>
      </c>
      <c r="AO23" s="48" t="s">
        <v>17</v>
      </c>
      <c r="AP23" s="65">
        <v>7.6</v>
      </c>
      <c r="AQ23" s="65">
        <v>7.5</v>
      </c>
      <c r="AR23" s="65">
        <v>7.5</v>
      </c>
      <c r="AS23" s="65">
        <v>7.5</v>
      </c>
    </row>
    <row r="24" spans="1:45" ht="31" x14ac:dyDescent="0.3">
      <c r="S24" s="48" t="s">
        <v>16</v>
      </c>
      <c r="T24" s="53">
        <v>150</v>
      </c>
      <c r="U24" s="28">
        <v>158</v>
      </c>
      <c r="V24" s="29">
        <v>156</v>
      </c>
      <c r="W24" s="62">
        <f t="shared" si="3"/>
        <v>154.66666666666666</v>
      </c>
      <c r="X24" s="27">
        <v>158</v>
      </c>
      <c r="Y24" s="30">
        <v>159</v>
      </c>
      <c r="Z24" s="29">
        <v>165</v>
      </c>
      <c r="AA24" s="62">
        <f t="shared" si="4"/>
        <v>160.66666666666666</v>
      </c>
      <c r="AB24" s="27">
        <v>44</v>
      </c>
      <c r="AC24" s="28">
        <v>38.9</v>
      </c>
      <c r="AD24" s="29">
        <v>46</v>
      </c>
      <c r="AE24" s="62">
        <f t="shared" si="5"/>
        <v>42.966666666666669</v>
      </c>
      <c r="AH24" s="48" t="s">
        <v>13</v>
      </c>
      <c r="AI24" s="65">
        <v>38566</v>
      </c>
      <c r="AJ24" s="65">
        <v>35495</v>
      </c>
      <c r="AK24" s="65">
        <v>38480</v>
      </c>
      <c r="AO24" s="48" t="s">
        <v>13</v>
      </c>
      <c r="AP24" s="65">
        <v>38814</v>
      </c>
      <c r="AQ24" s="65">
        <v>38480</v>
      </c>
      <c r="AR24" s="65">
        <v>33368</v>
      </c>
      <c r="AS24" s="65">
        <v>39282</v>
      </c>
    </row>
    <row r="25" spans="1:45" ht="32" thickBot="1" x14ac:dyDescent="0.35">
      <c r="A25" s="1"/>
      <c r="B25" s="2"/>
      <c r="C25" s="85" t="s">
        <v>0</v>
      </c>
      <c r="D25" s="86"/>
      <c r="E25" s="87"/>
      <c r="F25" s="85" t="s">
        <v>1</v>
      </c>
      <c r="G25" s="86"/>
      <c r="H25" s="87"/>
      <c r="I25" s="85" t="s">
        <v>2</v>
      </c>
      <c r="J25" s="86"/>
      <c r="K25" s="87"/>
      <c r="S25" s="48" t="s">
        <v>17</v>
      </c>
      <c r="T25" s="55">
        <v>7.5</v>
      </c>
      <c r="U25" s="56">
        <v>7.5</v>
      </c>
      <c r="V25" s="57">
        <v>7.5</v>
      </c>
      <c r="W25" s="63">
        <f t="shared" si="3"/>
        <v>7.5</v>
      </c>
      <c r="X25" s="59">
        <v>7.5</v>
      </c>
      <c r="Y25" s="56">
        <v>7.5</v>
      </c>
      <c r="Z25" s="57">
        <v>7.5</v>
      </c>
      <c r="AA25" s="63">
        <f t="shared" si="4"/>
        <v>7.5</v>
      </c>
      <c r="AB25" s="58">
        <v>7.5</v>
      </c>
      <c r="AC25" s="56">
        <v>7.5</v>
      </c>
      <c r="AD25" s="57">
        <v>7.5</v>
      </c>
      <c r="AE25" s="63">
        <f t="shared" si="5"/>
        <v>7.5</v>
      </c>
    </row>
    <row r="26" spans="1:45" x14ac:dyDescent="0.4">
      <c r="A26" s="3"/>
      <c r="B26" s="4"/>
      <c r="C26" s="5" t="s">
        <v>24</v>
      </c>
      <c r="D26" s="6" t="s">
        <v>25</v>
      </c>
      <c r="E26" s="7" t="s">
        <v>26</v>
      </c>
      <c r="F26" s="5" t="s">
        <v>27</v>
      </c>
      <c r="G26" s="6" t="s">
        <v>25</v>
      </c>
      <c r="H26" s="7" t="s">
        <v>26</v>
      </c>
      <c r="I26" s="5" t="s">
        <v>27</v>
      </c>
      <c r="J26" s="6" t="s">
        <v>28</v>
      </c>
      <c r="K26" s="7" t="s">
        <v>29</v>
      </c>
    </row>
    <row r="27" spans="1:45" x14ac:dyDescent="0.4">
      <c r="A27" s="8"/>
      <c r="B27" s="9"/>
      <c r="C27" s="10" t="s">
        <v>8</v>
      </c>
      <c r="D27" s="11" t="s">
        <v>9</v>
      </c>
      <c r="E27" s="12" t="s">
        <v>10</v>
      </c>
      <c r="F27" s="10" t="s">
        <v>8</v>
      </c>
      <c r="G27" s="11" t="s">
        <v>9</v>
      </c>
      <c r="H27" s="12" t="s">
        <v>10</v>
      </c>
      <c r="I27" s="10" t="s">
        <v>8</v>
      </c>
      <c r="J27" s="11" t="s">
        <v>9</v>
      </c>
      <c r="K27" s="12" t="s">
        <v>10</v>
      </c>
    </row>
    <row r="28" spans="1:45" ht="35" thickBot="1" x14ac:dyDescent="0.45">
      <c r="A28" s="14">
        <v>1</v>
      </c>
      <c r="B28" s="15" t="s">
        <v>11</v>
      </c>
      <c r="C28" s="16">
        <v>24.4</v>
      </c>
      <c r="D28" s="14">
        <v>24.4</v>
      </c>
      <c r="E28" s="17">
        <v>24.5</v>
      </c>
      <c r="F28" s="16">
        <v>26.4</v>
      </c>
      <c r="G28" s="14">
        <v>26.4</v>
      </c>
      <c r="H28" s="17">
        <v>26.4</v>
      </c>
      <c r="I28" s="16">
        <v>22</v>
      </c>
      <c r="J28" s="14">
        <v>22</v>
      </c>
      <c r="K28" s="17">
        <v>22</v>
      </c>
      <c r="AP28" s="64" t="s">
        <v>44</v>
      </c>
      <c r="AQ28" s="64" t="s">
        <v>58</v>
      </c>
      <c r="AR28" s="64" t="s">
        <v>50</v>
      </c>
      <c r="AS28" s="64" t="s">
        <v>62</v>
      </c>
    </row>
    <row r="29" spans="1:45" ht="56" x14ac:dyDescent="0.4">
      <c r="A29" s="14">
        <v>2</v>
      </c>
      <c r="B29" s="15" t="s">
        <v>12</v>
      </c>
      <c r="C29" s="16">
        <v>46.8</v>
      </c>
      <c r="D29" s="14">
        <v>43.4</v>
      </c>
      <c r="E29" s="17">
        <v>44.3</v>
      </c>
      <c r="F29" s="16">
        <v>62.5</v>
      </c>
      <c r="G29" s="14">
        <v>60.4</v>
      </c>
      <c r="H29" s="17">
        <v>62</v>
      </c>
      <c r="I29" s="16">
        <v>54.9</v>
      </c>
      <c r="J29" s="14">
        <v>55</v>
      </c>
      <c r="K29" s="17">
        <v>55</v>
      </c>
      <c r="T29" s="80" t="s">
        <v>49</v>
      </c>
      <c r="U29" s="81"/>
      <c r="V29" s="81"/>
      <c r="W29" s="81"/>
      <c r="X29" s="81" t="s">
        <v>50</v>
      </c>
      <c r="Y29" s="81"/>
      <c r="Z29" s="81"/>
      <c r="AA29" s="81"/>
      <c r="AB29" s="83" t="s">
        <v>51</v>
      </c>
      <c r="AC29" s="83"/>
      <c r="AD29" s="83"/>
      <c r="AE29" s="84"/>
      <c r="AI29" s="64" t="s">
        <v>60</v>
      </c>
      <c r="AJ29" s="64" t="s">
        <v>50</v>
      </c>
      <c r="AK29" s="64" t="s">
        <v>51</v>
      </c>
      <c r="AO29" s="48" t="s">
        <v>41</v>
      </c>
      <c r="AP29" s="65">
        <v>27.27</v>
      </c>
      <c r="AQ29" s="65">
        <v>29.5</v>
      </c>
      <c r="AR29" s="65">
        <v>264</v>
      </c>
      <c r="AS29" s="65">
        <v>21.8</v>
      </c>
    </row>
    <row r="30" spans="1:45" ht="35" thickBot="1" x14ac:dyDescent="0.45">
      <c r="A30" s="14">
        <v>3</v>
      </c>
      <c r="B30" s="15" t="s">
        <v>13</v>
      </c>
      <c r="C30" s="16">
        <v>31570</v>
      </c>
      <c r="D30" s="14">
        <v>33215</v>
      </c>
      <c r="E30" s="17">
        <v>35320</v>
      </c>
      <c r="F30" s="16">
        <v>39390</v>
      </c>
      <c r="G30" s="18">
        <v>39260</v>
      </c>
      <c r="H30" s="17">
        <v>39260</v>
      </c>
      <c r="I30" s="16">
        <v>37890</v>
      </c>
      <c r="J30" s="14">
        <v>38155</v>
      </c>
      <c r="K30" s="17">
        <v>38150</v>
      </c>
      <c r="T30" s="35" t="s">
        <v>38</v>
      </c>
      <c r="U30" s="36" t="s">
        <v>42</v>
      </c>
      <c r="V30" s="36" t="s">
        <v>43</v>
      </c>
      <c r="W30" s="38" t="s">
        <v>55</v>
      </c>
      <c r="X30" s="36" t="s">
        <v>38</v>
      </c>
      <c r="Y30" s="36" t="s">
        <v>42</v>
      </c>
      <c r="Z30" s="36" t="s">
        <v>43</v>
      </c>
      <c r="AA30" s="38" t="s">
        <v>55</v>
      </c>
      <c r="AB30" s="31" t="s">
        <v>38</v>
      </c>
      <c r="AC30" s="31" t="s">
        <v>42</v>
      </c>
      <c r="AD30" s="31" t="s">
        <v>43</v>
      </c>
      <c r="AE30" s="49" t="s">
        <v>55</v>
      </c>
      <c r="AH30" s="48" t="s">
        <v>41</v>
      </c>
      <c r="AI30" s="65">
        <v>22</v>
      </c>
      <c r="AJ30" s="65">
        <v>264</v>
      </c>
      <c r="AK30" s="65">
        <v>24.43</v>
      </c>
      <c r="AO30" s="48" t="s">
        <v>39</v>
      </c>
      <c r="AP30" s="65">
        <v>60.466999999999999</v>
      </c>
      <c r="AQ30" s="65">
        <v>61.8</v>
      </c>
      <c r="AR30" s="65">
        <v>61.6</v>
      </c>
      <c r="AS30" s="65">
        <v>55.2</v>
      </c>
    </row>
    <row r="31" spans="1:45" ht="31" x14ac:dyDescent="0.35">
      <c r="A31" s="14">
        <v>4</v>
      </c>
      <c r="B31" s="15" t="s">
        <v>14</v>
      </c>
      <c r="C31" s="16">
        <v>41</v>
      </c>
      <c r="D31" s="14">
        <v>40</v>
      </c>
      <c r="E31" s="17">
        <v>39</v>
      </c>
      <c r="F31" s="16">
        <v>40.54</v>
      </c>
      <c r="G31" s="14">
        <v>40.5</v>
      </c>
      <c r="H31" s="17">
        <v>40.47</v>
      </c>
      <c r="I31" s="16">
        <v>39.29</v>
      </c>
      <c r="J31" s="14">
        <v>39.35</v>
      </c>
      <c r="K31" s="17">
        <v>39.340000000000003</v>
      </c>
      <c r="S31" s="48" t="s">
        <v>41</v>
      </c>
      <c r="T31" s="41">
        <v>22</v>
      </c>
      <c r="U31" s="25">
        <v>22</v>
      </c>
      <c r="V31" s="26">
        <v>22</v>
      </c>
      <c r="W31" s="60">
        <f>(T31+U31+V31)/3</f>
        <v>22</v>
      </c>
      <c r="X31" s="24">
        <v>26.4</v>
      </c>
      <c r="Y31" s="25">
        <v>26.4</v>
      </c>
      <c r="Z31" s="26">
        <v>26.4</v>
      </c>
      <c r="AA31" s="60">
        <f>(X31+Y31+Z31)/3</f>
        <v>26.399999999999995</v>
      </c>
      <c r="AB31" s="25">
        <v>24.4</v>
      </c>
      <c r="AC31" s="25">
        <v>24.4</v>
      </c>
      <c r="AD31" s="25">
        <v>24.5</v>
      </c>
      <c r="AE31" s="62">
        <f>(AB31+AC31+AD31)/3</f>
        <v>24.433333333333334</v>
      </c>
      <c r="AH31" s="48" t="s">
        <v>39</v>
      </c>
      <c r="AI31" s="65">
        <v>54.97</v>
      </c>
      <c r="AJ31" s="65">
        <v>61.6</v>
      </c>
      <c r="AK31" s="65">
        <v>44.8</v>
      </c>
      <c r="AO31" s="48" t="s">
        <v>14</v>
      </c>
      <c r="AP31" s="65">
        <v>38.67</v>
      </c>
      <c r="AQ31" s="65">
        <v>38.700000000000003</v>
      </c>
      <c r="AR31" s="65">
        <v>40.503</v>
      </c>
      <c r="AS31" s="65">
        <v>39.299999999999997</v>
      </c>
    </row>
    <row r="32" spans="1:45" ht="31" x14ac:dyDescent="0.35">
      <c r="A32" s="14">
        <v>5</v>
      </c>
      <c r="B32" s="15" t="s">
        <v>15</v>
      </c>
      <c r="C32" s="16">
        <v>10</v>
      </c>
      <c r="D32" s="14">
        <v>9</v>
      </c>
      <c r="E32" s="17">
        <v>9.5</v>
      </c>
      <c r="F32" s="16">
        <v>13</v>
      </c>
      <c r="G32" s="14">
        <v>12</v>
      </c>
      <c r="H32" s="17">
        <v>11</v>
      </c>
      <c r="I32" s="16">
        <v>9</v>
      </c>
      <c r="J32" s="14">
        <v>8.5</v>
      </c>
      <c r="K32" s="17">
        <v>9</v>
      </c>
      <c r="S32" s="48" t="s">
        <v>39</v>
      </c>
      <c r="T32" s="41">
        <v>54.9</v>
      </c>
      <c r="U32" s="25">
        <v>55</v>
      </c>
      <c r="V32" s="26">
        <v>55</v>
      </c>
      <c r="W32" s="60">
        <f t="shared" ref="W32:W37" si="6">(T32+U32+V32)/3</f>
        <v>54.966666666666669</v>
      </c>
      <c r="X32" s="24">
        <v>62.5</v>
      </c>
      <c r="Y32" s="25">
        <v>60.4</v>
      </c>
      <c r="Z32" s="26">
        <v>62</v>
      </c>
      <c r="AA32" s="60">
        <f t="shared" ref="AA32:AA37" si="7">(X32+Y32+Z32)/3</f>
        <v>61.633333333333333</v>
      </c>
      <c r="AB32" s="25">
        <v>46.8</v>
      </c>
      <c r="AC32" s="25">
        <v>43.4</v>
      </c>
      <c r="AD32" s="25">
        <v>44.3</v>
      </c>
      <c r="AE32" s="62">
        <f t="shared" ref="AE32:AE37" si="8">(AB32+AC32+AD32)/3</f>
        <v>44.833333333333336</v>
      </c>
      <c r="AH32" s="48" t="s">
        <v>14</v>
      </c>
      <c r="AI32" s="65">
        <v>39.33</v>
      </c>
      <c r="AJ32" s="65">
        <v>40.503</v>
      </c>
      <c r="AK32" s="65">
        <v>40</v>
      </c>
      <c r="AO32" s="48" t="s">
        <v>40</v>
      </c>
      <c r="AP32" s="65">
        <v>8</v>
      </c>
      <c r="AQ32" s="65">
        <v>9</v>
      </c>
      <c r="AR32" s="65">
        <v>12</v>
      </c>
      <c r="AS32" s="65">
        <v>8.33</v>
      </c>
    </row>
    <row r="33" spans="1:45" ht="31" x14ac:dyDescent="0.35">
      <c r="A33" s="14">
        <v>6</v>
      </c>
      <c r="B33" s="15" t="s">
        <v>16</v>
      </c>
      <c r="C33" s="16">
        <v>232</v>
      </c>
      <c r="D33" s="14">
        <v>233</v>
      </c>
      <c r="E33" s="17">
        <v>234</v>
      </c>
      <c r="F33" s="16">
        <v>142</v>
      </c>
      <c r="G33" s="14">
        <v>131</v>
      </c>
      <c r="H33" s="17">
        <v>136</v>
      </c>
      <c r="I33" s="16">
        <v>104</v>
      </c>
      <c r="J33" s="14">
        <v>101</v>
      </c>
      <c r="K33" s="17">
        <v>103</v>
      </c>
      <c r="S33" s="48" t="s">
        <v>13</v>
      </c>
      <c r="T33" s="41">
        <v>37890</v>
      </c>
      <c r="U33" s="25">
        <v>38155</v>
      </c>
      <c r="V33" s="26">
        <v>38150</v>
      </c>
      <c r="W33" s="60">
        <f t="shared" si="6"/>
        <v>38065</v>
      </c>
      <c r="X33" s="24">
        <v>39390</v>
      </c>
      <c r="Y33" s="40">
        <v>39260</v>
      </c>
      <c r="Z33" s="26">
        <v>39260</v>
      </c>
      <c r="AA33" s="60">
        <f t="shared" si="7"/>
        <v>39303.333333333336</v>
      </c>
      <c r="AB33" s="25">
        <v>31570</v>
      </c>
      <c r="AC33" s="25">
        <v>33215</v>
      </c>
      <c r="AD33" s="25">
        <v>35320</v>
      </c>
      <c r="AE33" s="62">
        <f t="shared" si="8"/>
        <v>33368.333333333336</v>
      </c>
      <c r="AH33" s="48" t="s">
        <v>40</v>
      </c>
      <c r="AI33" s="65">
        <v>8.8000000000000007</v>
      </c>
      <c r="AJ33" s="65">
        <v>12</v>
      </c>
      <c r="AK33" s="65">
        <v>9.5</v>
      </c>
      <c r="AO33" s="48" t="s">
        <v>16</v>
      </c>
      <c r="AP33" s="65">
        <v>169</v>
      </c>
      <c r="AQ33" s="65">
        <v>160.69999999999999</v>
      </c>
      <c r="AR33" s="65">
        <v>136.33000000000001</v>
      </c>
      <c r="AS33" s="65">
        <v>210</v>
      </c>
    </row>
    <row r="34" spans="1:45" ht="31" x14ac:dyDescent="0.35">
      <c r="A34" s="14">
        <v>7</v>
      </c>
      <c r="B34" s="15" t="s">
        <v>17</v>
      </c>
      <c r="C34" s="16">
        <v>7.5</v>
      </c>
      <c r="D34" s="14">
        <v>7.5</v>
      </c>
      <c r="E34" s="17">
        <v>7.6</v>
      </c>
      <c r="F34" s="16">
        <v>7.6</v>
      </c>
      <c r="G34" s="16">
        <v>7.6</v>
      </c>
      <c r="H34" s="17">
        <v>7.6</v>
      </c>
      <c r="I34" s="16">
        <v>7.5</v>
      </c>
      <c r="J34" s="14">
        <v>7.6</v>
      </c>
      <c r="K34" s="17">
        <v>7.5</v>
      </c>
      <c r="S34" s="48" t="s">
        <v>14</v>
      </c>
      <c r="T34" s="41">
        <v>39.29</v>
      </c>
      <c r="U34" s="25">
        <v>39.35</v>
      </c>
      <c r="V34" s="26">
        <v>39.340000000000003</v>
      </c>
      <c r="W34" s="60">
        <f t="shared" si="6"/>
        <v>39.326666666666668</v>
      </c>
      <c r="X34" s="24">
        <v>40.54</v>
      </c>
      <c r="Y34" s="25">
        <v>40.5</v>
      </c>
      <c r="Z34" s="26">
        <v>40.47</v>
      </c>
      <c r="AA34" s="60">
        <f t="shared" si="7"/>
        <v>40.50333333333333</v>
      </c>
      <c r="AB34" s="25">
        <v>41</v>
      </c>
      <c r="AC34" s="25">
        <v>40</v>
      </c>
      <c r="AD34" s="25">
        <v>39</v>
      </c>
      <c r="AE34" s="62">
        <f t="shared" si="8"/>
        <v>40</v>
      </c>
      <c r="AH34" s="48" t="s">
        <v>16</v>
      </c>
      <c r="AI34" s="65">
        <v>102.7</v>
      </c>
      <c r="AJ34" s="65">
        <v>136.33000000000001</v>
      </c>
      <c r="AK34" s="65">
        <v>233</v>
      </c>
      <c r="AO34" s="48" t="s">
        <v>17</v>
      </c>
      <c r="AP34" s="65">
        <v>7.5</v>
      </c>
      <c r="AQ34" s="65">
        <v>7.5</v>
      </c>
      <c r="AR34" s="65">
        <v>7.6</v>
      </c>
      <c r="AS34" s="65">
        <v>7.6</v>
      </c>
    </row>
    <row r="35" spans="1:45" ht="31" x14ac:dyDescent="0.35">
      <c r="S35" s="48" t="s">
        <v>40</v>
      </c>
      <c r="T35" s="41">
        <v>9</v>
      </c>
      <c r="U35" s="25">
        <v>8.5</v>
      </c>
      <c r="V35" s="26">
        <v>9</v>
      </c>
      <c r="W35" s="60">
        <f t="shared" si="6"/>
        <v>8.8333333333333339</v>
      </c>
      <c r="X35" s="24">
        <v>13</v>
      </c>
      <c r="Y35" s="25">
        <v>12</v>
      </c>
      <c r="Z35" s="26">
        <v>11</v>
      </c>
      <c r="AA35" s="60">
        <f t="shared" si="7"/>
        <v>12</v>
      </c>
      <c r="AB35" s="25">
        <v>10</v>
      </c>
      <c r="AC35" s="25">
        <v>9</v>
      </c>
      <c r="AD35" s="25">
        <v>9.5</v>
      </c>
      <c r="AE35" s="62">
        <f t="shared" si="8"/>
        <v>9.5</v>
      </c>
      <c r="AH35" s="48" t="s">
        <v>17</v>
      </c>
      <c r="AI35" s="65">
        <v>7.5</v>
      </c>
      <c r="AJ35" s="65">
        <v>7.6</v>
      </c>
      <c r="AK35" s="65">
        <v>7.5</v>
      </c>
      <c r="AO35" s="48" t="s">
        <v>13</v>
      </c>
      <c r="AP35" s="65">
        <v>37722</v>
      </c>
      <c r="AQ35" s="65">
        <v>35495</v>
      </c>
      <c r="AR35" s="65">
        <v>39303</v>
      </c>
      <c r="AS35" s="65">
        <v>38220</v>
      </c>
    </row>
    <row r="36" spans="1:45" ht="31" x14ac:dyDescent="0.35">
      <c r="S36" s="48" t="s">
        <v>16</v>
      </c>
      <c r="T36" s="41">
        <v>104</v>
      </c>
      <c r="U36" s="25">
        <v>101</v>
      </c>
      <c r="V36" s="26">
        <v>103</v>
      </c>
      <c r="W36" s="60">
        <f t="shared" si="6"/>
        <v>102.66666666666667</v>
      </c>
      <c r="X36" s="24">
        <v>142</v>
      </c>
      <c r="Y36" s="25">
        <v>131</v>
      </c>
      <c r="Z36" s="26">
        <v>136</v>
      </c>
      <c r="AA36" s="60">
        <f t="shared" si="7"/>
        <v>136.33333333333334</v>
      </c>
      <c r="AB36" s="25">
        <v>232</v>
      </c>
      <c r="AC36" s="25">
        <v>233</v>
      </c>
      <c r="AD36" s="25">
        <v>234</v>
      </c>
      <c r="AE36" s="62">
        <f t="shared" si="8"/>
        <v>233</v>
      </c>
      <c r="AH36" s="48" t="s">
        <v>13</v>
      </c>
      <c r="AI36" s="65">
        <v>38065</v>
      </c>
      <c r="AJ36" s="65">
        <v>39303</v>
      </c>
      <c r="AK36" s="65">
        <v>33368</v>
      </c>
    </row>
    <row r="37" spans="1:45" ht="32" thickBot="1" x14ac:dyDescent="0.4">
      <c r="A37" s="1"/>
      <c r="B37" s="2"/>
      <c r="C37" s="85" t="s">
        <v>0</v>
      </c>
      <c r="D37" s="86"/>
      <c r="E37" s="87"/>
      <c r="F37" s="85" t="s">
        <v>1</v>
      </c>
      <c r="G37" s="86"/>
      <c r="H37" s="87"/>
      <c r="I37" s="85" t="s">
        <v>2</v>
      </c>
      <c r="J37" s="86"/>
      <c r="K37" s="87"/>
      <c r="S37" s="48" t="s">
        <v>17</v>
      </c>
      <c r="T37" s="42">
        <v>7.5</v>
      </c>
      <c r="U37" s="43">
        <v>7.6</v>
      </c>
      <c r="V37" s="44">
        <v>7.5</v>
      </c>
      <c r="W37" s="61">
        <f t="shared" si="6"/>
        <v>7.5333333333333341</v>
      </c>
      <c r="X37" s="50">
        <v>7.6</v>
      </c>
      <c r="Y37" s="50">
        <v>7.6</v>
      </c>
      <c r="Z37" s="44">
        <v>7.6</v>
      </c>
      <c r="AA37" s="61">
        <f t="shared" si="7"/>
        <v>7.5999999999999988</v>
      </c>
      <c r="AB37" s="43">
        <v>7.5</v>
      </c>
      <c r="AC37" s="43">
        <v>7.5</v>
      </c>
      <c r="AD37" s="43">
        <v>7.6</v>
      </c>
      <c r="AE37" s="63">
        <f t="shared" si="8"/>
        <v>7.5333333333333341</v>
      </c>
    </row>
    <row r="38" spans="1:45" x14ac:dyDescent="0.4">
      <c r="A38" s="3"/>
      <c r="B38" s="4"/>
      <c r="C38" s="5" t="s">
        <v>30</v>
      </c>
      <c r="D38" s="6" t="s">
        <v>31</v>
      </c>
      <c r="E38" s="7" t="s">
        <v>5</v>
      </c>
      <c r="F38" s="5" t="s">
        <v>32</v>
      </c>
      <c r="G38" s="6" t="s">
        <v>33</v>
      </c>
      <c r="H38" s="7" t="s">
        <v>34</v>
      </c>
      <c r="I38" s="5" t="s">
        <v>32</v>
      </c>
      <c r="J38" s="6" t="s">
        <v>35</v>
      </c>
      <c r="K38" s="7" t="s">
        <v>36</v>
      </c>
    </row>
    <row r="39" spans="1:45" x14ac:dyDescent="0.4">
      <c r="A39" s="8"/>
      <c r="B39" s="9"/>
      <c r="C39" s="10" t="s">
        <v>8</v>
      </c>
      <c r="D39" s="11" t="s">
        <v>9</v>
      </c>
      <c r="E39" s="12" t="s">
        <v>10</v>
      </c>
      <c r="F39" s="10" t="s">
        <v>8</v>
      </c>
      <c r="G39" s="11" t="s">
        <v>9</v>
      </c>
      <c r="H39" s="12" t="s">
        <v>10</v>
      </c>
      <c r="I39" s="10" t="s">
        <v>8</v>
      </c>
      <c r="J39" s="11" t="s">
        <v>9</v>
      </c>
      <c r="K39" s="12" t="s">
        <v>10</v>
      </c>
    </row>
    <row r="40" spans="1:45" ht="35" thickBot="1" x14ac:dyDescent="0.45">
      <c r="A40" s="14">
        <v>1</v>
      </c>
      <c r="B40" s="15" t="s">
        <v>11</v>
      </c>
      <c r="C40" s="16">
        <v>21.5</v>
      </c>
      <c r="D40" s="14">
        <v>21.5</v>
      </c>
      <c r="E40" s="17">
        <v>21.5</v>
      </c>
      <c r="F40" s="16">
        <v>21.8</v>
      </c>
      <c r="G40" s="14">
        <v>21.8</v>
      </c>
      <c r="H40" s="17">
        <v>21.8</v>
      </c>
      <c r="I40" s="16">
        <v>18.399999999999999</v>
      </c>
      <c r="J40" s="14">
        <v>18.399999999999999</v>
      </c>
      <c r="K40" s="17">
        <v>18.399999999999999</v>
      </c>
    </row>
    <row r="41" spans="1:45" x14ac:dyDescent="0.4">
      <c r="A41" s="14">
        <v>2</v>
      </c>
      <c r="B41" s="15" t="s">
        <v>12</v>
      </c>
      <c r="C41" s="16">
        <v>56.8</v>
      </c>
      <c r="D41" s="14">
        <v>56.3</v>
      </c>
      <c r="E41" s="17">
        <v>56.1</v>
      </c>
      <c r="F41" s="16">
        <v>55.5</v>
      </c>
      <c r="G41" s="14">
        <v>55.1</v>
      </c>
      <c r="H41" s="17">
        <v>55</v>
      </c>
      <c r="I41" s="16">
        <v>32.04</v>
      </c>
      <c r="J41" s="14">
        <v>32</v>
      </c>
      <c r="K41" s="17">
        <v>34</v>
      </c>
      <c r="T41" s="80" t="s">
        <v>52</v>
      </c>
      <c r="U41" s="81"/>
      <c r="V41" s="81"/>
      <c r="W41" s="81"/>
      <c r="X41" s="81" t="s">
        <v>53</v>
      </c>
      <c r="Y41" s="81"/>
      <c r="Z41" s="81"/>
      <c r="AA41" s="81"/>
      <c r="AB41" s="81" t="s">
        <v>54</v>
      </c>
      <c r="AC41" s="81"/>
      <c r="AD41" s="81"/>
      <c r="AE41" s="82"/>
      <c r="AI41" s="64" t="s">
        <v>61</v>
      </c>
      <c r="AJ41" s="64" t="s">
        <v>62</v>
      </c>
      <c r="AK41" s="64" t="s">
        <v>63</v>
      </c>
    </row>
    <row r="42" spans="1:45" ht="35" thickBot="1" x14ac:dyDescent="0.45">
      <c r="A42" s="14">
        <v>3</v>
      </c>
      <c r="B42" s="15" t="s">
        <v>13</v>
      </c>
      <c r="C42" s="16">
        <v>39455</v>
      </c>
      <c r="D42" s="14">
        <v>39260</v>
      </c>
      <c r="E42" s="17">
        <v>39130</v>
      </c>
      <c r="F42" s="16">
        <v>38415</v>
      </c>
      <c r="G42" s="18">
        <v>38155</v>
      </c>
      <c r="H42" s="17">
        <v>38090</v>
      </c>
      <c r="I42" s="16">
        <v>260160</v>
      </c>
      <c r="J42" s="14">
        <v>260161</v>
      </c>
      <c r="K42" s="17">
        <v>26891</v>
      </c>
      <c r="T42" s="35" t="s">
        <v>38</v>
      </c>
      <c r="U42" s="36" t="s">
        <v>42</v>
      </c>
      <c r="V42" s="36" t="s">
        <v>43</v>
      </c>
      <c r="W42" s="38" t="s">
        <v>55</v>
      </c>
      <c r="X42" s="36" t="s">
        <v>38</v>
      </c>
      <c r="Y42" s="36" t="s">
        <v>42</v>
      </c>
      <c r="Z42" s="36" t="s">
        <v>43</v>
      </c>
      <c r="AA42" s="38" t="s">
        <v>55</v>
      </c>
      <c r="AB42" s="36" t="s">
        <v>38</v>
      </c>
      <c r="AC42" s="36" t="s">
        <v>42</v>
      </c>
      <c r="AD42" s="36" t="s">
        <v>43</v>
      </c>
      <c r="AE42" s="47" t="s">
        <v>55</v>
      </c>
      <c r="AH42" s="48" t="s">
        <v>41</v>
      </c>
      <c r="AI42" s="65">
        <v>18.399999999999999</v>
      </c>
      <c r="AJ42" s="65">
        <v>21.8</v>
      </c>
      <c r="AK42" s="65">
        <v>21.5</v>
      </c>
      <c r="AO42" s="66"/>
    </row>
    <row r="43" spans="1:45" ht="31" x14ac:dyDescent="0.35">
      <c r="A43" s="14">
        <v>4</v>
      </c>
      <c r="B43" s="15" t="s">
        <v>14</v>
      </c>
      <c r="C43" s="16">
        <v>40.51</v>
      </c>
      <c r="D43" s="14">
        <v>40.51</v>
      </c>
      <c r="E43" s="17">
        <v>40.369999999999997</v>
      </c>
      <c r="F43" s="16">
        <v>39.5</v>
      </c>
      <c r="G43" s="14">
        <v>39.25</v>
      </c>
      <c r="H43" s="17">
        <v>39.19</v>
      </c>
      <c r="I43" s="16">
        <v>37.39</v>
      </c>
      <c r="J43" s="14">
        <v>38</v>
      </c>
      <c r="K43" s="17">
        <v>39</v>
      </c>
      <c r="S43" s="48" t="s">
        <v>41</v>
      </c>
      <c r="T43" s="51">
        <v>18.399999999999999</v>
      </c>
      <c r="U43" s="46">
        <v>18.399999999999999</v>
      </c>
      <c r="V43" s="39">
        <v>18.399999999999999</v>
      </c>
      <c r="W43" s="62">
        <f>(T43+U43+V43)/3</f>
        <v>18.399999999999999</v>
      </c>
      <c r="X43" s="45">
        <v>21.8</v>
      </c>
      <c r="Y43" s="46">
        <v>21.8</v>
      </c>
      <c r="Z43" s="39">
        <v>21.8</v>
      </c>
      <c r="AA43" s="62">
        <f>(X43+Y43+Z43)/3</f>
        <v>21.8</v>
      </c>
      <c r="AB43" s="45">
        <v>21.5</v>
      </c>
      <c r="AC43" s="46">
        <v>21.5</v>
      </c>
      <c r="AD43" s="39">
        <v>21.5</v>
      </c>
      <c r="AE43" s="62">
        <f>(AB43+AC43+AD43)/3</f>
        <v>21.5</v>
      </c>
      <c r="AH43" s="48" t="s">
        <v>39</v>
      </c>
      <c r="AI43" s="65">
        <v>32.68</v>
      </c>
      <c r="AJ43" s="65">
        <v>55.2</v>
      </c>
      <c r="AK43" s="65">
        <v>56.4</v>
      </c>
      <c r="AO43" s="66"/>
    </row>
    <row r="44" spans="1:45" ht="31" x14ac:dyDescent="0.35">
      <c r="A44" s="14">
        <v>5</v>
      </c>
      <c r="B44" s="15" t="s">
        <v>15</v>
      </c>
      <c r="C44" s="16">
        <v>9</v>
      </c>
      <c r="D44" s="14">
        <v>10</v>
      </c>
      <c r="E44" s="17">
        <v>10</v>
      </c>
      <c r="F44" s="16">
        <v>8</v>
      </c>
      <c r="G44" s="14">
        <v>8</v>
      </c>
      <c r="H44" s="17">
        <v>9</v>
      </c>
      <c r="I44" s="16">
        <v>9</v>
      </c>
      <c r="J44" s="14">
        <v>8</v>
      </c>
      <c r="K44" s="17">
        <v>10</v>
      </c>
      <c r="S44" s="48" t="s">
        <v>39</v>
      </c>
      <c r="T44" s="41">
        <v>32.04</v>
      </c>
      <c r="U44" s="25">
        <v>32</v>
      </c>
      <c r="V44" s="26">
        <v>34</v>
      </c>
      <c r="W44" s="62">
        <f t="shared" ref="W44:W49" si="9">(T44+U44+V44)/3</f>
        <v>32.68</v>
      </c>
      <c r="X44" s="24">
        <v>55.5</v>
      </c>
      <c r="Y44" s="25">
        <v>55.1</v>
      </c>
      <c r="Z44" s="26">
        <v>55</v>
      </c>
      <c r="AA44" s="62">
        <f t="shared" ref="AA44:AA49" si="10">(X44+Y44+Z44)/3</f>
        <v>55.199999999999996</v>
      </c>
      <c r="AB44" s="24">
        <v>56.8</v>
      </c>
      <c r="AC44" s="25">
        <v>56.3</v>
      </c>
      <c r="AD44" s="26">
        <v>56.1</v>
      </c>
      <c r="AE44" s="62">
        <f t="shared" ref="AE44:AE49" si="11">(AB44+AC44+AD44)/3</f>
        <v>56.4</v>
      </c>
      <c r="AH44" s="48" t="s">
        <v>14</v>
      </c>
      <c r="AI44" s="65">
        <v>38</v>
      </c>
      <c r="AJ44" s="65">
        <v>39.299999999999997</v>
      </c>
      <c r="AK44" s="65">
        <v>40.46</v>
      </c>
      <c r="AO44" s="66"/>
    </row>
    <row r="45" spans="1:45" ht="31" x14ac:dyDescent="0.35">
      <c r="A45" s="14">
        <v>6</v>
      </c>
      <c r="B45" s="15" t="s">
        <v>16</v>
      </c>
      <c r="C45" s="16">
        <v>299</v>
      </c>
      <c r="D45" s="14">
        <v>263</v>
      </c>
      <c r="E45" s="17">
        <v>256</v>
      </c>
      <c r="F45" s="16">
        <v>183</v>
      </c>
      <c r="G45" s="14">
        <v>226</v>
      </c>
      <c r="H45" s="17">
        <v>221</v>
      </c>
      <c r="I45" s="16">
        <v>237</v>
      </c>
      <c r="J45" s="14">
        <v>236</v>
      </c>
      <c r="K45" s="17">
        <v>235</v>
      </c>
      <c r="S45" s="48" t="s">
        <v>13</v>
      </c>
      <c r="T45" s="41">
        <v>260160</v>
      </c>
      <c r="U45" s="25">
        <v>260161</v>
      </c>
      <c r="V45" s="26">
        <v>26891</v>
      </c>
      <c r="W45" s="62">
        <f t="shared" si="9"/>
        <v>182404</v>
      </c>
      <c r="X45" s="24">
        <v>38415</v>
      </c>
      <c r="Y45" s="40">
        <v>38155</v>
      </c>
      <c r="Z45" s="26">
        <v>38090</v>
      </c>
      <c r="AA45" s="62">
        <f t="shared" si="10"/>
        <v>38220</v>
      </c>
      <c r="AB45" s="24">
        <v>39455</v>
      </c>
      <c r="AC45" s="25">
        <v>39260</v>
      </c>
      <c r="AD45" s="26">
        <v>39130</v>
      </c>
      <c r="AE45" s="62">
        <f t="shared" si="11"/>
        <v>39281.666666666664</v>
      </c>
      <c r="AH45" s="48" t="s">
        <v>40</v>
      </c>
      <c r="AI45" s="65">
        <v>9</v>
      </c>
      <c r="AJ45" s="65">
        <v>8.33</v>
      </c>
      <c r="AK45" s="65">
        <v>9.6999999999999993</v>
      </c>
      <c r="AO45" s="66"/>
    </row>
    <row r="46" spans="1:45" ht="31" x14ac:dyDescent="0.35">
      <c r="A46" s="14">
        <v>7</v>
      </c>
      <c r="B46" s="15" t="s">
        <v>17</v>
      </c>
      <c r="C46" s="16">
        <v>7.5</v>
      </c>
      <c r="D46" s="14">
        <v>7.5</v>
      </c>
      <c r="E46" s="17">
        <v>7.5</v>
      </c>
      <c r="F46" s="16">
        <v>7.6</v>
      </c>
      <c r="G46" s="16">
        <v>7.6</v>
      </c>
      <c r="H46" s="17">
        <v>7.7</v>
      </c>
      <c r="I46" s="16">
        <v>7.5</v>
      </c>
      <c r="J46" s="14">
        <v>7.51</v>
      </c>
      <c r="K46" s="17">
        <v>7.53</v>
      </c>
      <c r="S46" s="48" t="s">
        <v>14</v>
      </c>
      <c r="T46" s="41">
        <v>37.39</v>
      </c>
      <c r="U46" s="25">
        <v>38</v>
      </c>
      <c r="V46" s="26">
        <v>39</v>
      </c>
      <c r="W46" s="62">
        <f t="shared" si="9"/>
        <v>38.130000000000003</v>
      </c>
      <c r="X46" s="24">
        <v>39.5</v>
      </c>
      <c r="Y46" s="25">
        <v>39.25</v>
      </c>
      <c r="Z46" s="26">
        <v>39.19</v>
      </c>
      <c r="AA46" s="62">
        <f t="shared" si="10"/>
        <v>39.313333333333333</v>
      </c>
      <c r="AB46" s="24">
        <v>40.51</v>
      </c>
      <c r="AC46" s="25">
        <v>40.51</v>
      </c>
      <c r="AD46" s="26">
        <v>40.369999999999997</v>
      </c>
      <c r="AE46" s="62">
        <f t="shared" si="11"/>
        <v>40.463333333333331</v>
      </c>
      <c r="AH46" s="48" t="s">
        <v>16</v>
      </c>
      <c r="AI46" s="65">
        <v>236</v>
      </c>
      <c r="AJ46" s="65">
        <v>210</v>
      </c>
      <c r="AK46" s="65">
        <v>272.7</v>
      </c>
      <c r="AO46" s="66"/>
    </row>
    <row r="47" spans="1:45" ht="31" x14ac:dyDescent="0.35">
      <c r="S47" s="48" t="s">
        <v>40</v>
      </c>
      <c r="T47" s="41">
        <v>9</v>
      </c>
      <c r="U47" s="25">
        <v>8</v>
      </c>
      <c r="V47" s="26">
        <v>10</v>
      </c>
      <c r="W47" s="62">
        <f t="shared" si="9"/>
        <v>9</v>
      </c>
      <c r="X47" s="24">
        <v>8</v>
      </c>
      <c r="Y47" s="25">
        <v>8</v>
      </c>
      <c r="Z47" s="26">
        <v>9</v>
      </c>
      <c r="AA47" s="62">
        <f t="shared" si="10"/>
        <v>8.3333333333333339</v>
      </c>
      <c r="AB47" s="24">
        <v>9</v>
      </c>
      <c r="AC47" s="25">
        <v>10</v>
      </c>
      <c r="AD47" s="26">
        <v>10</v>
      </c>
      <c r="AE47" s="62">
        <f t="shared" si="11"/>
        <v>9.6666666666666661</v>
      </c>
      <c r="AH47" s="48" t="s">
        <v>17</v>
      </c>
      <c r="AI47" s="65">
        <v>7.5</v>
      </c>
      <c r="AJ47" s="65">
        <v>7.6</v>
      </c>
      <c r="AK47" s="65">
        <v>7.5</v>
      </c>
      <c r="AO47" s="66"/>
    </row>
    <row r="48" spans="1:45" ht="31" x14ac:dyDescent="0.35">
      <c r="S48" s="48" t="s">
        <v>16</v>
      </c>
      <c r="T48" s="41">
        <v>237</v>
      </c>
      <c r="U48" s="25">
        <v>236</v>
      </c>
      <c r="V48" s="26">
        <v>235</v>
      </c>
      <c r="W48" s="62">
        <f t="shared" si="9"/>
        <v>236</v>
      </c>
      <c r="X48" s="24">
        <v>183</v>
      </c>
      <c r="Y48" s="25">
        <v>226</v>
      </c>
      <c r="Z48" s="26">
        <v>221</v>
      </c>
      <c r="AA48" s="62">
        <f t="shared" si="10"/>
        <v>210</v>
      </c>
      <c r="AB48" s="24">
        <v>299</v>
      </c>
      <c r="AC48" s="25">
        <v>263</v>
      </c>
      <c r="AD48" s="26">
        <v>256</v>
      </c>
      <c r="AE48" s="62">
        <f t="shared" si="11"/>
        <v>272.66666666666669</v>
      </c>
      <c r="AH48" s="48" t="s">
        <v>13</v>
      </c>
      <c r="AI48" s="65">
        <v>182404</v>
      </c>
      <c r="AJ48" s="65">
        <v>38220</v>
      </c>
      <c r="AK48" s="65">
        <v>39282</v>
      </c>
      <c r="AO48" s="66"/>
    </row>
    <row r="49" spans="19:31" ht="32" thickBot="1" x14ac:dyDescent="0.4">
      <c r="S49" s="48" t="s">
        <v>17</v>
      </c>
      <c r="T49" s="42">
        <v>7.5</v>
      </c>
      <c r="U49" s="43">
        <v>7.51</v>
      </c>
      <c r="V49" s="44">
        <v>7.53</v>
      </c>
      <c r="W49" s="63">
        <f t="shared" si="9"/>
        <v>7.5133333333333328</v>
      </c>
      <c r="X49" s="50">
        <v>7.6</v>
      </c>
      <c r="Y49" s="50">
        <v>7.6</v>
      </c>
      <c r="Z49" s="44">
        <v>7.7</v>
      </c>
      <c r="AA49" s="63">
        <f t="shared" si="10"/>
        <v>7.6333333333333329</v>
      </c>
      <c r="AB49" s="50">
        <v>7.5</v>
      </c>
      <c r="AC49" s="43">
        <v>7.5</v>
      </c>
      <c r="AD49" s="44">
        <v>7.5</v>
      </c>
      <c r="AE49" s="63">
        <f t="shared" si="11"/>
        <v>7.5</v>
      </c>
    </row>
  </sheetData>
  <mergeCells count="24">
    <mergeCell ref="AB17:AE17"/>
    <mergeCell ref="C1:E1"/>
    <mergeCell ref="F1:H1"/>
    <mergeCell ref="I1:K1"/>
    <mergeCell ref="T6:W6"/>
    <mergeCell ref="X6:AA6"/>
    <mergeCell ref="AB6:AE6"/>
    <mergeCell ref="C13:E13"/>
    <mergeCell ref="F13:H13"/>
    <mergeCell ref="I13:K13"/>
    <mergeCell ref="T17:W17"/>
    <mergeCell ref="X17:AA17"/>
    <mergeCell ref="AB41:AE41"/>
    <mergeCell ref="C25:E25"/>
    <mergeCell ref="F25:H25"/>
    <mergeCell ref="I25:K25"/>
    <mergeCell ref="T29:W29"/>
    <mergeCell ref="X29:AA29"/>
    <mergeCell ref="AB29:AE29"/>
    <mergeCell ref="C37:E37"/>
    <mergeCell ref="F37:H37"/>
    <mergeCell ref="I37:K37"/>
    <mergeCell ref="T41:W41"/>
    <mergeCell ref="X41:AA4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zoomScale="85" zoomScaleNormal="85" workbookViewId="0">
      <selection activeCell="H8" sqref="H8"/>
    </sheetView>
  </sheetViews>
  <sheetFormatPr baseColWidth="10" defaultColWidth="8.83203125" defaultRowHeight="15" x14ac:dyDescent="0.2"/>
  <cols>
    <col min="2" max="2" width="12.6640625" customWidth="1"/>
    <col min="4" max="4" width="10.1640625" bestFit="1" customWidth="1"/>
    <col min="5" max="5" width="10.1640625" customWidth="1"/>
    <col min="6" max="6" width="10" bestFit="1" customWidth="1"/>
    <col min="7" max="7" width="13.5" customWidth="1"/>
    <col min="8" max="8" width="11.83203125" customWidth="1"/>
    <col min="10" max="10" width="11.5" customWidth="1"/>
    <col min="11" max="11" width="10" bestFit="1" customWidth="1"/>
  </cols>
  <sheetData>
    <row r="1" spans="1:11" x14ac:dyDescent="0.2">
      <c r="C1" s="88" t="s">
        <v>64</v>
      </c>
      <c r="D1" s="88"/>
      <c r="E1" s="88"/>
      <c r="F1" s="88"/>
      <c r="G1" s="88"/>
    </row>
    <row r="3" spans="1:11" ht="16" thickBot="1" x14ac:dyDescent="0.25"/>
    <row r="4" spans="1:11" ht="35.5" customHeight="1" thickBot="1" x14ac:dyDescent="0.25">
      <c r="A4" t="s">
        <v>64</v>
      </c>
      <c r="B4" s="89" t="s">
        <v>84</v>
      </c>
      <c r="C4" s="72" t="s">
        <v>65</v>
      </c>
      <c r="D4" s="70" t="s">
        <v>68</v>
      </c>
      <c r="E4" s="68" t="s">
        <v>69</v>
      </c>
      <c r="F4" s="68" t="s">
        <v>70</v>
      </c>
      <c r="G4" s="69" t="s">
        <v>71</v>
      </c>
      <c r="H4" s="68" t="s">
        <v>72</v>
      </c>
    </row>
    <row r="5" spans="1:11" ht="35.5" customHeight="1" thickBot="1" x14ac:dyDescent="0.25">
      <c r="B5" s="89"/>
      <c r="C5" s="72"/>
      <c r="D5" s="76" t="s">
        <v>89</v>
      </c>
      <c r="E5" s="77" t="s">
        <v>90</v>
      </c>
      <c r="F5" s="78" t="s">
        <v>91</v>
      </c>
      <c r="G5" s="75"/>
      <c r="H5" s="74"/>
    </row>
    <row r="6" spans="1:11" ht="16" thickBot="1" x14ac:dyDescent="0.25">
      <c r="B6" s="89"/>
      <c r="C6" s="73"/>
      <c r="D6" s="67" t="s">
        <v>85</v>
      </c>
      <c r="E6" s="67" t="s">
        <v>86</v>
      </c>
      <c r="F6" s="67">
        <v>3</v>
      </c>
      <c r="G6" s="67">
        <v>5</v>
      </c>
      <c r="H6" s="67">
        <v>1</v>
      </c>
    </row>
    <row r="7" spans="1:11" ht="39" thickBot="1" x14ac:dyDescent="0.25">
      <c r="B7" s="89"/>
      <c r="C7" s="72" t="s">
        <v>66</v>
      </c>
      <c r="D7" s="70" t="s">
        <v>68</v>
      </c>
      <c r="E7" s="68" t="s">
        <v>69</v>
      </c>
      <c r="F7" s="69" t="s">
        <v>73</v>
      </c>
      <c r="G7" s="69" t="s">
        <v>71</v>
      </c>
      <c r="H7" s="69" t="s">
        <v>74</v>
      </c>
      <c r="I7" s="69" t="s">
        <v>75</v>
      </c>
      <c r="J7" s="69" t="s">
        <v>76</v>
      </c>
      <c r="K7" s="69" t="s">
        <v>77</v>
      </c>
    </row>
    <row r="8" spans="1:11" ht="32" x14ac:dyDescent="0.2">
      <c r="B8" s="89"/>
      <c r="C8" s="72"/>
      <c r="D8" s="74"/>
      <c r="E8" s="74"/>
      <c r="F8" s="79" t="s">
        <v>92</v>
      </c>
      <c r="G8" s="75"/>
      <c r="H8" s="75"/>
      <c r="I8" s="75"/>
      <c r="J8" s="75"/>
      <c r="K8" s="75"/>
    </row>
    <row r="9" spans="1:11" ht="16" thickBot="1" x14ac:dyDescent="0.25">
      <c r="B9" s="89"/>
      <c r="C9" s="73"/>
      <c r="D9" s="67" t="s">
        <v>87</v>
      </c>
      <c r="E9" s="67" t="s">
        <v>87</v>
      </c>
      <c r="F9" s="67">
        <v>1</v>
      </c>
      <c r="G9" s="67">
        <v>4</v>
      </c>
      <c r="H9" s="67">
        <v>5</v>
      </c>
      <c r="I9" s="67">
        <v>5</v>
      </c>
      <c r="J9" s="67">
        <v>5</v>
      </c>
      <c r="K9" s="67">
        <v>10</v>
      </c>
    </row>
    <row r="10" spans="1:11" ht="35.5" customHeight="1" thickBot="1" x14ac:dyDescent="0.25">
      <c r="B10" s="89"/>
      <c r="C10" s="72" t="s">
        <v>67</v>
      </c>
      <c r="D10" s="71" t="s">
        <v>78</v>
      </c>
      <c r="E10" s="69" t="s">
        <v>79</v>
      </c>
      <c r="F10" s="69" t="s">
        <v>80</v>
      </c>
      <c r="G10" s="69" t="s">
        <v>73</v>
      </c>
      <c r="H10" s="69" t="s">
        <v>81</v>
      </c>
      <c r="I10" s="69" t="s">
        <v>69</v>
      </c>
      <c r="J10" s="69" t="s">
        <v>82</v>
      </c>
      <c r="K10" s="69" t="s">
        <v>83</v>
      </c>
    </row>
    <row r="11" spans="1:11" x14ac:dyDescent="0.2">
      <c r="D11" s="67">
        <v>3</v>
      </c>
      <c r="E11" s="67">
        <v>4</v>
      </c>
      <c r="F11" s="67">
        <v>3</v>
      </c>
      <c r="G11" s="67">
        <v>3</v>
      </c>
      <c r="H11" s="67">
        <v>5</v>
      </c>
      <c r="I11" s="67">
        <v>5</v>
      </c>
      <c r="J11" s="67">
        <v>5</v>
      </c>
      <c r="K11" s="67" t="s">
        <v>88</v>
      </c>
    </row>
  </sheetData>
  <mergeCells count="2">
    <mergeCell ref="C1:G1"/>
    <mergeCell ref="B4:B10"/>
  </mergeCells>
  <phoneticPr fontId="14" type="noConversion"/>
  <hyperlinks>
    <hyperlink ref="F8" r:id="rId1" display="https://en.wikipedia.org/wiki/Conus_gloriamaris" xr:uid="{7C9992E1-D87F-4BBA-8750-17EC3238045D}"/>
  </hyperlinks>
  <pageMargins left="0.7" right="0.7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physicochemical parameters</vt:lpstr>
      <vt:lpstr>physicochemical parameters (2)</vt:lpstr>
      <vt:lpstr>macrobenthos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</dc:creator>
  <cp:lastModifiedBy>Mohsen Yousef</cp:lastModifiedBy>
  <dcterms:created xsi:type="dcterms:W3CDTF">2015-06-05T18:17:20Z</dcterms:created>
  <dcterms:modified xsi:type="dcterms:W3CDTF">2023-10-14T09:52:18Z</dcterms:modified>
</cp:coreProperties>
</file>