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38625" windowHeight="21225" tabRatio="962" activeTab="1"/>
  </bookViews>
  <sheets>
    <sheet name="Fig6D" sheetId="25" r:id="rId1"/>
    <sheet name="Fig6F" sheetId="2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24" l="1"/>
  <c r="J17" i="24"/>
  <c r="D14" i="24"/>
  <c r="D21" i="24" s="1"/>
  <c r="J13" i="24"/>
  <c r="G17" i="24"/>
  <c r="D17" i="24"/>
  <c r="J16" i="24"/>
  <c r="D16" i="24"/>
  <c r="G16" i="24"/>
  <c r="J15" i="24"/>
  <c r="G15" i="24"/>
  <c r="D15" i="24"/>
  <c r="J14" i="24"/>
  <c r="G14" i="24"/>
  <c r="G13" i="24"/>
  <c r="D13" i="24"/>
  <c r="J12" i="24"/>
  <c r="J19" i="24" s="1"/>
  <c r="D19" i="24"/>
  <c r="G12" i="24"/>
  <c r="G19" i="24" s="1"/>
  <c r="D20" i="24" l="1"/>
  <c r="D22" i="24"/>
  <c r="J20" i="24"/>
  <c r="D24" i="24"/>
  <c r="G21" i="24"/>
  <c r="J21" i="24"/>
  <c r="G23" i="24"/>
  <c r="J23" i="24"/>
  <c r="G20" i="24"/>
  <c r="G22" i="24"/>
  <c r="G24" i="24"/>
  <c r="J24" i="24"/>
  <c r="J22" i="24"/>
  <c r="D23" i="24"/>
</calcChain>
</file>

<file path=xl/sharedStrings.xml><?xml version="1.0" encoding="utf-8"?>
<sst xmlns="http://schemas.openxmlformats.org/spreadsheetml/2006/main" count="77" uniqueCount="36">
  <si>
    <t>cells_gfp_rfp_positive - rfp_mislocalization - Mean per Well</t>
  </si>
  <si>
    <t>No of cells</t>
  </si>
  <si>
    <t>#1</t>
  </si>
  <si>
    <t>#2</t>
  </si>
  <si>
    <t>#3</t>
  </si>
  <si>
    <t>GFP</t>
  </si>
  <si>
    <t>Normalised</t>
  </si>
  <si>
    <t>cells_gfp_rfp_positive - int_rfp_cytoplasm Mean - Mean per Well</t>
  </si>
  <si>
    <t>1.K95A.GA.DMSO</t>
  </si>
  <si>
    <t>3.K95A.GFP.MG132</t>
  </si>
  <si>
    <t>4.K95R.GA.DMSO</t>
  </si>
  <si>
    <t>6.WT.GFP.DMSO</t>
  </si>
  <si>
    <t>8.K84A.GA.DMSO</t>
  </si>
  <si>
    <t>9.K84R.GA.MG132</t>
  </si>
  <si>
    <t>10.K84A.GFP.DMSO</t>
  </si>
  <si>
    <t>13.WT.GFP.MG132</t>
  </si>
  <si>
    <t>14.K84R.GFP.MG132</t>
  </si>
  <si>
    <t>17.K84A.GFP.MG132</t>
  </si>
  <si>
    <t>18.K95R.GFP.DMSO</t>
  </si>
  <si>
    <t>19.K84A.GA.MG132</t>
  </si>
  <si>
    <t>21.WT.GA.MG132</t>
  </si>
  <si>
    <t>22.K95R.GA.MG132</t>
  </si>
  <si>
    <t>23.K84R.GFP.DMSO</t>
  </si>
  <si>
    <t>25.WT.GA.DMSO</t>
  </si>
  <si>
    <t>27.K95A.GA.MG132</t>
  </si>
  <si>
    <t>24.K95R.GFP.MG132</t>
  </si>
  <si>
    <t>26.K95A.GFP.DMSO</t>
  </si>
  <si>
    <t>2.K84R.GA.DMSO</t>
  </si>
  <si>
    <t>KPNA1</t>
  </si>
  <si>
    <t>ctrl.nlswt</t>
  </si>
  <si>
    <t>GA.nlswt</t>
  </si>
  <si>
    <t>ctrl.k84a</t>
  </si>
  <si>
    <t>GA.k84a</t>
  </si>
  <si>
    <t>ctrl.k95a</t>
  </si>
  <si>
    <t>GA.k95a</t>
  </si>
  <si>
    <t>KPNA/GFP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</si>
</sst>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0.00000"/>
    <numFmt numFmtId="172" formatCode="0.000000"/>
    <numFmt numFmtId="179" formatCode="#,##0.000000"/>
    <numFmt numFmtId="180" formatCode="#,##0.000000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Fill="1"/>
    <xf numFmtId="0" fontId="2" fillId="0" borderId="0" xfId="0" applyFont="1" applyFill="1"/>
    <xf numFmtId="171" fontId="0" fillId="0" borderId="0" xfId="0" applyNumberFormat="1" applyFill="1"/>
    <xf numFmtId="172" fontId="0" fillId="0" borderId="0" xfId="0" applyNumberFormat="1" applyFill="1"/>
    <xf numFmtId="0" fontId="1" fillId="0" borderId="0" xfId="0" applyFont="1" applyFill="1"/>
    <xf numFmtId="3" fontId="0" fillId="0" borderId="0" xfId="0" applyNumberFormat="1" applyFill="1"/>
    <xf numFmtId="179" fontId="0" fillId="0" borderId="0" xfId="0" applyNumberFormat="1" applyFill="1"/>
    <xf numFmtId="180" fontId="0" fillId="0" borderId="0" xfId="0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29"/>
  <sheetViews>
    <sheetView topLeftCell="A41" zoomScale="70" zoomScaleNormal="70" workbookViewId="0">
      <selection activeCell="E106" sqref="E106"/>
    </sheetView>
  </sheetViews>
  <sheetFormatPr defaultColWidth="9.140625" defaultRowHeight="15" x14ac:dyDescent="0.25"/>
  <cols>
    <col min="1" max="1" width="9.140625" style="1"/>
    <col min="2" max="2" width="13.5703125" style="1" customWidth="1"/>
    <col min="3" max="5" width="9.140625" style="1"/>
    <col min="6" max="6" width="14.140625" style="1" customWidth="1"/>
    <col min="7" max="16384" width="9.140625" style="1"/>
  </cols>
  <sheetData>
    <row r="1" spans="2:14" x14ac:dyDescent="0.25">
      <c r="C1" s="1" t="s">
        <v>8</v>
      </c>
    </row>
    <row r="2" spans="2:14" x14ac:dyDescent="0.25">
      <c r="B2" s="1" t="s">
        <v>1</v>
      </c>
      <c r="F2" s="1" t="s">
        <v>0</v>
      </c>
    </row>
    <row r="3" spans="2:14" x14ac:dyDescent="0.25">
      <c r="B3" s="1">
        <v>699</v>
      </c>
      <c r="E3" s="4"/>
      <c r="F3" s="4">
        <v>0.16465774376100001</v>
      </c>
      <c r="M3" s="3"/>
      <c r="N3" s="3"/>
    </row>
    <row r="4" spans="2:14" x14ac:dyDescent="0.25">
      <c r="F4" s="1">
        <v>0.13038760245125</v>
      </c>
    </row>
    <row r="5" spans="2:14" x14ac:dyDescent="0.25">
      <c r="F5" s="1">
        <v>0.140008781809</v>
      </c>
    </row>
    <row r="6" spans="2:14" x14ac:dyDescent="0.25">
      <c r="F6" s="1">
        <v>0.12349601105000001</v>
      </c>
    </row>
    <row r="8" spans="2:14" x14ac:dyDescent="0.25">
      <c r="B8" s="1">
        <v>577</v>
      </c>
      <c r="C8" s="1" t="s">
        <v>27</v>
      </c>
      <c r="F8" s="1" t="s">
        <v>0</v>
      </c>
    </row>
    <row r="9" spans="2:14" x14ac:dyDescent="0.25">
      <c r="F9" s="1">
        <v>0.87270053582449991</v>
      </c>
    </row>
    <row r="10" spans="2:14" x14ac:dyDescent="0.25">
      <c r="F10" s="1">
        <v>0.88874557851394997</v>
      </c>
    </row>
    <row r="11" spans="2:14" x14ac:dyDescent="0.25">
      <c r="F11" s="1">
        <v>0.95770884239050003</v>
      </c>
    </row>
    <row r="12" spans="2:14" x14ac:dyDescent="0.25">
      <c r="F12" s="1">
        <v>0.87005616013300002</v>
      </c>
    </row>
    <row r="15" spans="2:14" x14ac:dyDescent="0.25">
      <c r="C15" s="1" t="s">
        <v>9</v>
      </c>
      <c r="F15" s="1" t="s">
        <v>0</v>
      </c>
    </row>
    <row r="16" spans="2:14" x14ac:dyDescent="0.25">
      <c r="B16" s="1">
        <v>789</v>
      </c>
      <c r="E16" s="4"/>
      <c r="F16" s="4">
        <v>0.29899402407699999</v>
      </c>
    </row>
    <row r="17" spans="2:6" x14ac:dyDescent="0.25">
      <c r="E17" s="4"/>
      <c r="F17" s="4">
        <v>0.33927990783966666</v>
      </c>
    </row>
    <row r="18" spans="2:6" x14ac:dyDescent="0.25">
      <c r="F18" s="1">
        <v>0.31769567070500004</v>
      </c>
    </row>
    <row r="19" spans="2:6" x14ac:dyDescent="0.25">
      <c r="F19" s="1">
        <v>0.29847235147500001</v>
      </c>
    </row>
    <row r="20" spans="2:6" x14ac:dyDescent="0.25">
      <c r="C20" s="1" t="s">
        <v>10</v>
      </c>
    </row>
    <row r="21" spans="2:6" x14ac:dyDescent="0.25">
      <c r="F21" s="1" t="s">
        <v>0</v>
      </c>
    </row>
    <row r="22" spans="2:6" x14ac:dyDescent="0.25">
      <c r="B22" s="1">
        <v>577</v>
      </c>
      <c r="F22" s="1">
        <v>0.195216492592</v>
      </c>
    </row>
    <row r="23" spans="2:6" x14ac:dyDescent="0.25">
      <c r="F23" s="1">
        <v>0.18569356737250001</v>
      </c>
    </row>
    <row r="24" spans="2:6" x14ac:dyDescent="0.25">
      <c r="F24" s="1">
        <v>0.164174395192</v>
      </c>
    </row>
    <row r="25" spans="2:6" x14ac:dyDescent="0.25">
      <c r="F25" s="1">
        <v>0.215865583172</v>
      </c>
    </row>
    <row r="27" spans="2:6" x14ac:dyDescent="0.25">
      <c r="C27" s="1" t="s">
        <v>11</v>
      </c>
    </row>
    <row r="28" spans="2:6" x14ac:dyDescent="0.25">
      <c r="B28" s="1">
        <v>667</v>
      </c>
      <c r="E28" s="4"/>
      <c r="F28" s="4" t="s">
        <v>0</v>
      </c>
    </row>
    <row r="29" spans="2:6" x14ac:dyDescent="0.25">
      <c r="F29" s="1">
        <v>0.13296041147400001</v>
      </c>
    </row>
    <row r="30" spans="2:6" x14ac:dyDescent="0.25">
      <c r="E30" s="4"/>
      <c r="F30" s="4">
        <v>0.181693463321</v>
      </c>
    </row>
    <row r="31" spans="2:6" x14ac:dyDescent="0.25">
      <c r="F31" s="1">
        <v>0.17406997868499999</v>
      </c>
    </row>
    <row r="32" spans="2:6" x14ac:dyDescent="0.25">
      <c r="F32" s="1">
        <v>0.16629148239399999</v>
      </c>
    </row>
    <row r="33" spans="2:19" x14ac:dyDescent="0.25">
      <c r="C33" s="1" t="s">
        <v>12</v>
      </c>
    </row>
    <row r="34" spans="2:19" x14ac:dyDescent="0.25">
      <c r="B34" s="1">
        <v>708</v>
      </c>
      <c r="E34" s="1" t="s">
        <v>7</v>
      </c>
      <c r="F34" s="1" t="s">
        <v>0</v>
      </c>
    </row>
    <row r="35" spans="2:19" x14ac:dyDescent="0.25">
      <c r="F35" s="1">
        <v>0.77669862730000006</v>
      </c>
    </row>
    <row r="36" spans="2:19" x14ac:dyDescent="0.25">
      <c r="F36" s="1">
        <v>0.64758295819599998</v>
      </c>
    </row>
    <row r="37" spans="2:19" x14ac:dyDescent="0.25">
      <c r="F37" s="1">
        <v>0.71211618596500004</v>
      </c>
    </row>
    <row r="38" spans="2:19" x14ac:dyDescent="0.25">
      <c r="F38" s="1">
        <v>0.73813228954700005</v>
      </c>
    </row>
    <row r="39" spans="2:19" x14ac:dyDescent="0.25">
      <c r="B39" s="1">
        <v>861</v>
      </c>
      <c r="C39" s="1" t="s">
        <v>13</v>
      </c>
    </row>
    <row r="40" spans="2:19" x14ac:dyDescent="0.25">
      <c r="F40" s="1" t="s">
        <v>0</v>
      </c>
    </row>
    <row r="41" spans="2:19" x14ac:dyDescent="0.25">
      <c r="E41" s="6"/>
      <c r="F41" s="1">
        <v>0.84099323508614998</v>
      </c>
      <c r="K41" s="6"/>
      <c r="L41" s="6"/>
      <c r="M41" s="7"/>
      <c r="Q41" s="6"/>
      <c r="R41" s="6"/>
      <c r="S41" s="6"/>
    </row>
    <row r="42" spans="2:19" x14ac:dyDescent="0.25">
      <c r="E42" s="6"/>
      <c r="F42" s="1">
        <v>0.93232731166850003</v>
      </c>
      <c r="K42" s="6"/>
      <c r="L42" s="6"/>
      <c r="M42" s="7"/>
      <c r="Q42" s="6"/>
      <c r="R42" s="6"/>
      <c r="S42" s="6"/>
    </row>
    <row r="43" spans="2:19" x14ac:dyDescent="0.25">
      <c r="E43" s="6"/>
      <c r="F43" s="1">
        <v>0.91202776119099993</v>
      </c>
      <c r="K43" s="6"/>
      <c r="L43" s="6"/>
      <c r="M43" s="7"/>
      <c r="Q43" s="6"/>
      <c r="R43" s="6"/>
      <c r="S43" s="6"/>
    </row>
    <row r="44" spans="2:19" x14ac:dyDescent="0.25">
      <c r="E44" s="6"/>
      <c r="F44" s="1">
        <v>0.89026718438700003</v>
      </c>
      <c r="K44" s="6"/>
      <c r="L44" s="6"/>
      <c r="M44" s="7"/>
      <c r="Q44" s="6"/>
      <c r="R44" s="6"/>
      <c r="S44" s="6"/>
    </row>
    <row r="45" spans="2:19" x14ac:dyDescent="0.25">
      <c r="B45" s="1">
        <v>809</v>
      </c>
      <c r="C45" s="1" t="s">
        <v>14</v>
      </c>
    </row>
    <row r="46" spans="2:19" x14ac:dyDescent="0.25">
      <c r="E46" s="7"/>
      <c r="F46" s="7" t="s">
        <v>0</v>
      </c>
      <c r="M46" s="8"/>
      <c r="N46" s="8"/>
    </row>
    <row r="47" spans="2:19" x14ac:dyDescent="0.25">
      <c r="E47" s="7"/>
      <c r="F47" s="1">
        <v>0.55179831057499995</v>
      </c>
      <c r="M47" s="8"/>
      <c r="N47" s="8"/>
    </row>
    <row r="48" spans="2:19" x14ac:dyDescent="0.25">
      <c r="E48" s="7"/>
      <c r="F48" s="1">
        <v>0.76955073145999997</v>
      </c>
      <c r="M48" s="8"/>
      <c r="N48" s="8"/>
    </row>
    <row r="49" spans="2:14" x14ac:dyDescent="0.25">
      <c r="E49" s="7"/>
      <c r="F49" s="1">
        <v>0.72159662034000005</v>
      </c>
      <c r="M49" s="8"/>
      <c r="N49" s="8"/>
    </row>
    <row r="50" spans="2:14" x14ac:dyDescent="0.25">
      <c r="E50" s="7"/>
      <c r="F50" s="1">
        <v>0.636204225816</v>
      </c>
      <c r="M50" s="8"/>
      <c r="N50" s="8"/>
    </row>
    <row r="51" spans="2:14" x14ac:dyDescent="0.25">
      <c r="C51" s="1" t="s">
        <v>15</v>
      </c>
    </row>
    <row r="52" spans="2:14" x14ac:dyDescent="0.25">
      <c r="B52" s="1">
        <v>572</v>
      </c>
      <c r="F52" s="1" t="s">
        <v>0</v>
      </c>
    </row>
    <row r="53" spans="2:14" x14ac:dyDescent="0.25">
      <c r="F53" s="1">
        <v>0.52271001535899997</v>
      </c>
    </row>
    <row r="54" spans="2:14" x14ac:dyDescent="0.25">
      <c r="F54" s="1">
        <v>0.51679189123949998</v>
      </c>
    </row>
    <row r="55" spans="2:14" x14ac:dyDescent="0.25">
      <c r="F55" s="1">
        <v>0.44500804671499999</v>
      </c>
    </row>
    <row r="56" spans="2:14" x14ac:dyDescent="0.25">
      <c r="F56" s="1">
        <v>0.46951423015900001</v>
      </c>
    </row>
    <row r="58" spans="2:14" x14ac:dyDescent="0.25">
      <c r="B58" s="1">
        <v>857</v>
      </c>
      <c r="C58" s="1" t="s">
        <v>16</v>
      </c>
      <c r="F58" s="1" t="s">
        <v>0</v>
      </c>
    </row>
    <row r="59" spans="2:14" x14ac:dyDescent="0.25">
      <c r="F59" s="1">
        <v>0.91867390365199997</v>
      </c>
    </row>
    <row r="60" spans="2:14" x14ac:dyDescent="0.25">
      <c r="F60" s="1">
        <v>0.90755200919449996</v>
      </c>
    </row>
    <row r="61" spans="2:14" x14ac:dyDescent="0.25">
      <c r="F61" s="1">
        <v>0.84753341274050009</v>
      </c>
    </row>
    <row r="62" spans="2:14" x14ac:dyDescent="0.25">
      <c r="F62" s="1">
        <v>0.83350330025599995</v>
      </c>
    </row>
    <row r="65" spans="2:6" x14ac:dyDescent="0.25">
      <c r="B65" s="1">
        <v>628</v>
      </c>
      <c r="C65" s="1" t="s">
        <v>17</v>
      </c>
      <c r="F65" s="1" t="s">
        <v>0</v>
      </c>
    </row>
    <row r="66" spans="2:6" x14ac:dyDescent="0.25">
      <c r="F66" s="1">
        <v>0.73640696164600006</v>
      </c>
    </row>
    <row r="67" spans="2:6" x14ac:dyDescent="0.25">
      <c r="F67" s="1">
        <v>0.78254789395700008</v>
      </c>
    </row>
    <row r="68" spans="2:6" x14ac:dyDescent="0.25">
      <c r="F68" s="1">
        <v>0.77647117566750001</v>
      </c>
    </row>
    <row r="69" spans="2:6" x14ac:dyDescent="0.25">
      <c r="F69" s="1">
        <v>0.80482220924199999</v>
      </c>
    </row>
    <row r="71" spans="2:6" x14ac:dyDescent="0.25">
      <c r="B71" s="1">
        <v>636</v>
      </c>
      <c r="C71" s="1" t="s">
        <v>18</v>
      </c>
      <c r="F71" s="1" t="s">
        <v>0</v>
      </c>
    </row>
    <row r="72" spans="2:6" x14ac:dyDescent="0.25">
      <c r="F72" s="1">
        <v>0.18710094608200001</v>
      </c>
    </row>
    <row r="73" spans="2:6" x14ac:dyDescent="0.25">
      <c r="F73" s="1">
        <v>0.2055047107645</v>
      </c>
    </row>
    <row r="74" spans="2:6" x14ac:dyDescent="0.25">
      <c r="F74" s="1">
        <v>0.226311548877</v>
      </c>
    </row>
    <row r="75" spans="2:6" x14ac:dyDescent="0.25">
      <c r="F75" s="1">
        <v>0.207726872378</v>
      </c>
    </row>
    <row r="78" spans="2:6" x14ac:dyDescent="0.25">
      <c r="B78" s="1">
        <v>721</v>
      </c>
      <c r="C78" s="1" t="s">
        <v>19</v>
      </c>
    </row>
    <row r="79" spans="2:6" x14ac:dyDescent="0.25">
      <c r="F79" s="1" t="s">
        <v>0</v>
      </c>
    </row>
    <row r="80" spans="2:6" x14ac:dyDescent="0.25">
      <c r="F80" s="1">
        <v>0.76559587597750001</v>
      </c>
    </row>
    <row r="81" spans="2:6" x14ac:dyDescent="0.25">
      <c r="F81" s="1">
        <v>0.79204372183000005</v>
      </c>
    </row>
    <row r="82" spans="2:6" x14ac:dyDescent="0.25">
      <c r="F82" s="1">
        <v>0.73882982749899995</v>
      </c>
    </row>
    <row r="83" spans="2:6" x14ac:dyDescent="0.25">
      <c r="F83" s="1">
        <v>0.75593106763700002</v>
      </c>
    </row>
    <row r="85" spans="2:6" x14ac:dyDescent="0.25">
      <c r="B85" s="1">
        <v>783</v>
      </c>
      <c r="C85" s="1" t="s">
        <v>20</v>
      </c>
      <c r="F85" s="1" t="s">
        <v>0</v>
      </c>
    </row>
    <row r="86" spans="2:6" x14ac:dyDescent="0.25">
      <c r="F86" s="1">
        <v>0.55076315604100001</v>
      </c>
    </row>
    <row r="87" spans="2:6" x14ac:dyDescent="0.25">
      <c r="F87" s="1">
        <v>0.56435616609600003</v>
      </c>
    </row>
    <row r="88" spans="2:6" x14ac:dyDescent="0.25">
      <c r="F88" s="1">
        <v>0.53388983089249997</v>
      </c>
    </row>
    <row r="89" spans="2:6" x14ac:dyDescent="0.25">
      <c r="F89" s="1">
        <v>0.54809177046500002</v>
      </c>
    </row>
    <row r="90" spans="2:6" x14ac:dyDescent="0.25">
      <c r="B90" s="1">
        <v>870</v>
      </c>
    </row>
    <row r="91" spans="2:6" x14ac:dyDescent="0.25">
      <c r="C91" s="1" t="s">
        <v>21</v>
      </c>
    </row>
    <row r="92" spans="2:6" x14ac:dyDescent="0.25">
      <c r="F92" s="1" t="s">
        <v>0</v>
      </c>
    </row>
    <row r="93" spans="2:6" x14ac:dyDescent="0.25">
      <c r="F93" s="1">
        <v>0.26943401788400001</v>
      </c>
    </row>
    <row r="94" spans="2:6" x14ac:dyDescent="0.25">
      <c r="F94" s="1">
        <v>0.32013993364299997</v>
      </c>
    </row>
    <row r="95" spans="2:6" x14ac:dyDescent="0.25">
      <c r="F95" s="1">
        <v>0.3781200096765</v>
      </c>
    </row>
    <row r="96" spans="2:6" x14ac:dyDescent="0.25">
      <c r="F96" s="1">
        <v>0.310045337413</v>
      </c>
    </row>
    <row r="97" spans="2:6" x14ac:dyDescent="0.25">
      <c r="B97" s="1">
        <v>938</v>
      </c>
    </row>
    <row r="98" spans="2:6" x14ac:dyDescent="0.25">
      <c r="C98" s="1" t="s">
        <v>22</v>
      </c>
      <c r="F98" s="1" t="s">
        <v>0</v>
      </c>
    </row>
    <row r="99" spans="2:6" x14ac:dyDescent="0.25">
      <c r="F99" s="1">
        <v>0.81359706976000001</v>
      </c>
    </row>
    <row r="100" spans="2:6" x14ac:dyDescent="0.25">
      <c r="F100" s="1">
        <v>0.87956730428999996</v>
      </c>
    </row>
    <row r="101" spans="2:6" ht="16.5" customHeight="1" x14ac:dyDescent="0.25">
      <c r="F101" s="1">
        <v>0.80338446929999996</v>
      </c>
    </row>
    <row r="102" spans="2:6" x14ac:dyDescent="0.25">
      <c r="F102" s="1">
        <v>0.82004008902000003</v>
      </c>
    </row>
    <row r="103" spans="2:6" x14ac:dyDescent="0.25">
      <c r="B103" s="1">
        <v>638</v>
      </c>
    </row>
    <row r="104" spans="2:6" x14ac:dyDescent="0.25">
      <c r="C104" s="1" t="s">
        <v>25</v>
      </c>
      <c r="F104" s="1" t="s">
        <v>0</v>
      </c>
    </row>
    <row r="105" spans="2:6" x14ac:dyDescent="0.25">
      <c r="F105" s="1">
        <v>0.32961638482800004</v>
      </c>
    </row>
    <row r="106" spans="2:6" x14ac:dyDescent="0.25">
      <c r="F106" s="1">
        <v>0.35677185453350002</v>
      </c>
    </row>
    <row r="107" spans="2:6" x14ac:dyDescent="0.25">
      <c r="F107" s="1">
        <v>0.32605446571149999</v>
      </c>
    </row>
    <row r="108" spans="2:6" x14ac:dyDescent="0.25">
      <c r="F108" s="1">
        <v>0.32163539849599998</v>
      </c>
    </row>
    <row r="109" spans="2:6" x14ac:dyDescent="0.25">
      <c r="B109" s="1">
        <v>581</v>
      </c>
    </row>
    <row r="110" spans="2:6" x14ac:dyDescent="0.25">
      <c r="C110" s="1" t="s">
        <v>23</v>
      </c>
      <c r="F110" s="1" t="s">
        <v>0</v>
      </c>
    </row>
    <row r="111" spans="2:6" x14ac:dyDescent="0.25">
      <c r="F111" s="1">
        <v>0.44171048890600001</v>
      </c>
    </row>
    <row r="112" spans="2:6" x14ac:dyDescent="0.25">
      <c r="F112" s="1">
        <v>0.25880606336650003</v>
      </c>
    </row>
    <row r="113" spans="2:6" x14ac:dyDescent="0.25">
      <c r="F113" s="1">
        <v>0.26463286724399998</v>
      </c>
    </row>
    <row r="114" spans="2:6" x14ac:dyDescent="0.25">
      <c r="F114" s="1">
        <v>0.379567588447</v>
      </c>
    </row>
    <row r="115" spans="2:6" x14ac:dyDescent="0.25">
      <c r="B115" s="1">
        <v>886</v>
      </c>
    </row>
    <row r="116" spans="2:6" x14ac:dyDescent="0.25">
      <c r="C116" s="1" t="s">
        <v>26</v>
      </c>
      <c r="F116" s="1" t="s">
        <v>0</v>
      </c>
    </row>
    <row r="117" spans="2:6" x14ac:dyDescent="0.25">
      <c r="F117" s="1">
        <v>0.193460752559</v>
      </c>
    </row>
    <row r="119" spans="2:6" x14ac:dyDescent="0.25">
      <c r="F119" s="1">
        <v>0.19684104895400001</v>
      </c>
    </row>
    <row r="121" spans="2:6" x14ac:dyDescent="0.25">
      <c r="F121" s="1">
        <v>0.19418163242100001</v>
      </c>
    </row>
    <row r="122" spans="2:6" x14ac:dyDescent="0.25">
      <c r="F122" s="1">
        <v>0.16468506714799999</v>
      </c>
    </row>
    <row r="123" spans="2:6" x14ac:dyDescent="0.25">
      <c r="B123" s="1">
        <v>539</v>
      </c>
    </row>
    <row r="124" spans="2:6" x14ac:dyDescent="0.25">
      <c r="C124" s="1" t="s">
        <v>24</v>
      </c>
      <c r="F124" s="1" t="s">
        <v>0</v>
      </c>
    </row>
    <row r="125" spans="2:6" x14ac:dyDescent="0.25">
      <c r="F125" s="1">
        <v>0.28582456126549999</v>
      </c>
    </row>
    <row r="126" spans="2:6" x14ac:dyDescent="0.25">
      <c r="F126" s="1">
        <v>0.319715258281</v>
      </c>
    </row>
    <row r="128" spans="2:6" x14ac:dyDescent="0.25">
      <c r="F128" s="1">
        <v>0.29049046579766663</v>
      </c>
    </row>
    <row r="129" spans="6:6" x14ac:dyDescent="0.25">
      <c r="F129" s="1">
        <v>0.25650962284150003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="55" zoomScaleNormal="55" workbookViewId="0">
      <selection activeCell="M44" sqref="M44"/>
    </sheetView>
  </sheetViews>
  <sheetFormatPr defaultColWidth="9.140625" defaultRowHeight="15" x14ac:dyDescent="0.25"/>
  <cols>
    <col min="1" max="1" width="13" style="1" customWidth="1"/>
    <col min="2" max="2" width="13.85546875" style="1" customWidth="1"/>
    <col min="3" max="3" width="9.140625" style="1"/>
    <col min="4" max="4" width="12" style="1" customWidth="1"/>
    <col min="5" max="9" width="9.140625" style="1"/>
    <col min="10" max="10" width="16.42578125" style="1" customWidth="1"/>
    <col min="11" max="11" width="2.5703125" style="1" customWidth="1"/>
    <col min="12" max="16384" width="9.140625" style="1"/>
  </cols>
  <sheetData>
    <row r="1" spans="1:20" x14ac:dyDescent="0.25">
      <c r="A1" s="2" t="s">
        <v>5</v>
      </c>
      <c r="B1" s="2" t="s">
        <v>5</v>
      </c>
      <c r="L1" s="2" t="s">
        <v>28</v>
      </c>
    </row>
    <row r="2" spans="1:20" x14ac:dyDescent="0.25">
      <c r="B2" s="1" t="s">
        <v>2</v>
      </c>
      <c r="F2" s="1" t="s">
        <v>3</v>
      </c>
      <c r="I2" s="1" t="s">
        <v>4</v>
      </c>
      <c r="L2" s="1" t="s">
        <v>2</v>
      </c>
      <c r="P2" s="1" t="s">
        <v>3</v>
      </c>
      <c r="S2" s="1" t="s">
        <v>4</v>
      </c>
    </row>
    <row r="4" spans="1:20" x14ac:dyDescent="0.25">
      <c r="A4" s="5"/>
      <c r="B4" s="1" t="s">
        <v>29</v>
      </c>
      <c r="D4" s="1">
        <v>17.026499999999999</v>
      </c>
      <c r="G4" s="1">
        <v>16.402999999999999</v>
      </c>
      <c r="J4" s="1">
        <v>17.830500000000001</v>
      </c>
      <c r="N4" s="1">
        <v>28.701500000000003</v>
      </c>
      <c r="Q4" s="1">
        <v>30.863</v>
      </c>
      <c r="T4" s="1">
        <v>29.127499999999998</v>
      </c>
    </row>
    <row r="5" spans="1:20" x14ac:dyDescent="0.25">
      <c r="B5" s="1" t="s">
        <v>30</v>
      </c>
      <c r="D5" s="1">
        <v>16.797499999999999</v>
      </c>
      <c r="G5" s="1">
        <v>16.411000000000001</v>
      </c>
      <c r="J5" s="1">
        <v>16.86</v>
      </c>
      <c r="N5" s="1">
        <v>18.816499999999998</v>
      </c>
      <c r="Q5" s="1">
        <v>15.766500000000001</v>
      </c>
      <c r="T5" s="1">
        <v>18.2545</v>
      </c>
    </row>
    <row r="6" spans="1:20" x14ac:dyDescent="0.25">
      <c r="B6" s="1" t="s">
        <v>31</v>
      </c>
      <c r="D6" s="1">
        <v>19.527000000000001</v>
      </c>
      <c r="G6" s="1">
        <v>17.608499999999999</v>
      </c>
      <c r="J6" s="1">
        <v>18.162500000000001</v>
      </c>
      <c r="N6" s="1">
        <v>3.8330000000000002</v>
      </c>
      <c r="Q6" s="1">
        <v>4.5000000000000005E-3</v>
      </c>
      <c r="T6" s="1">
        <v>0.4415</v>
      </c>
    </row>
    <row r="7" spans="1:20" x14ac:dyDescent="0.25">
      <c r="B7" s="1" t="s">
        <v>32</v>
      </c>
      <c r="D7" s="1">
        <v>15.904</v>
      </c>
      <c r="G7" s="1">
        <v>16.6995</v>
      </c>
      <c r="J7" s="1">
        <v>15.562999999999999</v>
      </c>
      <c r="N7" s="1">
        <v>4.9354999999999993</v>
      </c>
      <c r="Q7" s="1">
        <v>0.3125</v>
      </c>
      <c r="T7" s="1">
        <v>1.859</v>
      </c>
    </row>
    <row r="8" spans="1:20" x14ac:dyDescent="0.25">
      <c r="B8" s="1" t="s">
        <v>33</v>
      </c>
      <c r="D8" s="1">
        <v>14.644</v>
      </c>
      <c r="G8" s="1">
        <v>16.698499999999999</v>
      </c>
      <c r="J8" s="1">
        <v>15.170999999999999</v>
      </c>
      <c r="N8" s="1">
        <v>20.929499999999997</v>
      </c>
      <c r="Q8" s="1">
        <v>31.0915</v>
      </c>
      <c r="T8" s="1">
        <v>26.302500000000002</v>
      </c>
    </row>
    <row r="9" spans="1:20" x14ac:dyDescent="0.25">
      <c r="B9" s="1" t="s">
        <v>34</v>
      </c>
      <c r="D9" s="1">
        <v>16.101500000000001</v>
      </c>
      <c r="G9" s="1">
        <v>16.179499999999997</v>
      </c>
      <c r="J9" s="1">
        <v>16.413</v>
      </c>
      <c r="N9" s="1">
        <v>22.783999999999999</v>
      </c>
      <c r="Q9" s="1">
        <v>21.962</v>
      </c>
      <c r="T9" s="1">
        <v>24.013999999999999</v>
      </c>
    </row>
    <row r="12" spans="1:20" x14ac:dyDescent="0.25">
      <c r="A12" s="5" t="s">
        <v>35</v>
      </c>
      <c r="B12" s="2" t="s">
        <v>29</v>
      </c>
      <c r="D12" s="1">
        <f>N4/D4</f>
        <v>1.6856958270930611</v>
      </c>
      <c r="G12" s="1">
        <f>Q4/G4</f>
        <v>1.8815460586478086</v>
      </c>
      <c r="J12" s="1">
        <f>T4/J4</f>
        <v>1.6335772973276126</v>
      </c>
    </row>
    <row r="13" spans="1:20" x14ac:dyDescent="0.25">
      <c r="B13" s="2" t="s">
        <v>30</v>
      </c>
      <c r="D13" s="1">
        <f t="shared" ref="D13:D17" si="0">N5/D5</f>
        <v>1.1201964578062211</v>
      </c>
      <c r="G13" s="1">
        <f t="shared" ref="G13:G17" si="1">Q5/G5</f>
        <v>0.96072756078240196</v>
      </c>
      <c r="J13" s="1">
        <f t="shared" ref="J13:J17" si="2">T5/J5</f>
        <v>1.0827105575326217</v>
      </c>
    </row>
    <row r="14" spans="1:20" x14ac:dyDescent="0.25">
      <c r="B14" s="2" t="s">
        <v>31</v>
      </c>
      <c r="D14" s="1">
        <f t="shared" si="0"/>
        <v>0.19629231320735391</v>
      </c>
      <c r="G14" s="1">
        <f t="shared" si="1"/>
        <v>2.5555839509327886E-4</v>
      </c>
      <c r="J14" s="1">
        <f t="shared" si="2"/>
        <v>2.430832759807295E-2</v>
      </c>
    </row>
    <row r="15" spans="1:20" x14ac:dyDescent="0.25">
      <c r="B15" s="2" t="s">
        <v>32</v>
      </c>
      <c r="D15" s="1">
        <f t="shared" si="0"/>
        <v>0.3103307344064386</v>
      </c>
      <c r="G15" s="1">
        <f t="shared" si="1"/>
        <v>1.8713135123806103E-2</v>
      </c>
      <c r="J15" s="1">
        <f t="shared" si="2"/>
        <v>0.11944997751076271</v>
      </c>
    </row>
    <row r="16" spans="1:20" x14ac:dyDescent="0.25">
      <c r="B16" s="2" t="s">
        <v>33</v>
      </c>
      <c r="D16" s="1">
        <f t="shared" si="0"/>
        <v>1.4292201584266593</v>
      </c>
      <c r="G16" s="1">
        <f t="shared" si="1"/>
        <v>1.8619337066203552</v>
      </c>
      <c r="J16" s="1">
        <f t="shared" si="2"/>
        <v>1.7337354162546967</v>
      </c>
    </row>
    <row r="17" spans="1:10" x14ac:dyDescent="0.25">
      <c r="B17" s="2" t="s">
        <v>34</v>
      </c>
      <c r="D17" s="1">
        <f t="shared" si="0"/>
        <v>1.41502344502065</v>
      </c>
      <c r="G17" s="1">
        <f t="shared" si="1"/>
        <v>1.3573967057078404</v>
      </c>
      <c r="J17" s="1">
        <f t="shared" si="2"/>
        <v>1.4631085115457259</v>
      </c>
    </row>
    <row r="19" spans="1:10" x14ac:dyDescent="0.25">
      <c r="A19" s="5" t="s">
        <v>6</v>
      </c>
      <c r="B19" s="2" t="s">
        <v>29</v>
      </c>
      <c r="D19" s="4">
        <f>D12/$D$12</f>
        <v>1</v>
      </c>
      <c r="E19" s="4"/>
      <c r="F19" s="4"/>
      <c r="G19" s="4">
        <f>G12/$G$12</f>
        <v>1</v>
      </c>
      <c r="H19" s="4"/>
      <c r="I19" s="4"/>
      <c r="J19" s="4">
        <f>J12/$J$12</f>
        <v>1</v>
      </c>
    </row>
    <row r="20" spans="1:10" x14ac:dyDescent="0.25">
      <c r="B20" s="2" t="s">
        <v>30</v>
      </c>
      <c r="D20" s="1">
        <f t="shared" ref="D20:D24" si="3">D13/$D$12</f>
        <v>0.66453059905710921</v>
      </c>
      <c r="G20" s="1">
        <f t="shared" ref="G20:G24" si="4">G13/$G$12</f>
        <v>0.51060539090541224</v>
      </c>
      <c r="J20" s="1">
        <f>J13/$J$12</f>
        <v>0.66278501746066132</v>
      </c>
    </row>
    <row r="21" spans="1:10" x14ac:dyDescent="0.25">
      <c r="B21" s="2" t="s">
        <v>31</v>
      </c>
      <c r="D21" s="1">
        <f t="shared" si="3"/>
        <v>0.11644586766632443</v>
      </c>
      <c r="G21" s="1">
        <f t="shared" si="4"/>
        <v>1.3582361904918681E-4</v>
      </c>
      <c r="J21" s="4">
        <f t="shared" ref="J21:J24" si="5">J14/$J$12</f>
        <v>1.4880426924296277E-2</v>
      </c>
    </row>
    <row r="22" spans="1:10" x14ac:dyDescent="0.25">
      <c r="B22" s="2" t="s">
        <v>32</v>
      </c>
      <c r="D22" s="1">
        <f t="shared" si="3"/>
        <v>0.18409651932377144</v>
      </c>
      <c r="G22" s="1">
        <f t="shared" si="4"/>
        <v>9.9456162860315413E-3</v>
      </c>
      <c r="J22" s="1">
        <f t="shared" si="5"/>
        <v>7.3121717415008322E-2</v>
      </c>
    </row>
    <row r="23" spans="1:10" x14ac:dyDescent="0.25">
      <c r="B23" s="2" t="s">
        <v>33</v>
      </c>
      <c r="D23" s="1">
        <f t="shared" si="3"/>
        <v>0.84785175086498998</v>
      </c>
      <c r="G23" s="1">
        <f t="shared" si="4"/>
        <v>0.98957646987310643</v>
      </c>
      <c r="J23" s="1">
        <f>J16/$J$12</f>
        <v>1.0613121393710196</v>
      </c>
    </row>
    <row r="24" spans="1:10" x14ac:dyDescent="0.25">
      <c r="B24" s="2" t="s">
        <v>34</v>
      </c>
      <c r="D24" s="1">
        <f t="shared" si="3"/>
        <v>0.83942987950609183</v>
      </c>
      <c r="G24" s="1">
        <f t="shared" si="4"/>
        <v>0.72142624384297394</v>
      </c>
      <c r="J24" s="1">
        <f t="shared" si="5"/>
        <v>0.89564694241236176</v>
      </c>
    </row>
    <row r="27" spans="1:10" x14ac:dyDescent="0.25">
      <c r="B27" s="1" t="s">
        <v>29</v>
      </c>
      <c r="C27" s="1" t="s">
        <v>30</v>
      </c>
      <c r="D27" s="1" t="s">
        <v>31</v>
      </c>
      <c r="E27" s="1" t="s">
        <v>32</v>
      </c>
      <c r="F27" s="1" t="s">
        <v>33</v>
      </c>
      <c r="G27" s="1" t="s">
        <v>34</v>
      </c>
      <c r="H27" s="4"/>
      <c r="I27" s="4"/>
      <c r="J27" s="4"/>
    </row>
    <row r="29" spans="1:10" x14ac:dyDescent="0.25">
      <c r="B29" s="4">
        <v>1</v>
      </c>
      <c r="C29" s="1">
        <v>0.66453059905710921</v>
      </c>
      <c r="D29" s="1">
        <v>0.11644586766632443</v>
      </c>
      <c r="E29" s="1">
        <v>0.18409651932377144</v>
      </c>
      <c r="F29" s="1">
        <v>0.84785175086498998</v>
      </c>
      <c r="G29" s="1">
        <v>0.83942987950609183</v>
      </c>
      <c r="J29" s="4"/>
    </row>
    <row r="30" spans="1:10" x14ac:dyDescent="0.25">
      <c r="B30" s="4">
        <v>1</v>
      </c>
      <c r="C30" s="1">
        <v>0.51060539090541224</v>
      </c>
      <c r="D30" s="1">
        <v>1.3582361904918681E-4</v>
      </c>
      <c r="E30" s="1">
        <v>9.9456162860315413E-3</v>
      </c>
      <c r="F30" s="1">
        <v>0.98957646987310643</v>
      </c>
      <c r="G30" s="1">
        <v>0.72142624384297394</v>
      </c>
    </row>
    <row r="31" spans="1:10" x14ac:dyDescent="0.25">
      <c r="B31" s="4">
        <v>1</v>
      </c>
      <c r="C31" s="1">
        <v>0.66278501746066132</v>
      </c>
      <c r="D31" s="4">
        <v>1.4880426924296277E-2</v>
      </c>
      <c r="E31" s="1">
        <v>7.3121717415008322E-2</v>
      </c>
      <c r="F31" s="1">
        <v>1.0613121393710196</v>
      </c>
      <c r="G31" s="1">
        <v>0.89564694241236176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Fig6D</vt:lpstr>
      <vt:lpstr>Fig6F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2020-02-11T14:27:46Z</dcterms:modified>
</cp:coreProperties>
</file>