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achariae/Wolfgang/Publications in preparation/2018_Tension_paper/Tension_figures/Fig7_cdc20mim_spreads/"/>
    </mc:Choice>
  </mc:AlternateContent>
  <xr:revisionPtr revIDLastSave="0" documentId="13_ncr:1_{7EB8FAED-732F-0B48-843A-9FE63125D60F}" xr6:coauthVersionLast="45" xr6:coauthVersionMax="45" xr10:uidLastSave="{00000000-0000-0000-0000-000000000000}"/>
  <bookViews>
    <workbookView xWindow="2200" yWindow="480" windowWidth="28180" windowHeight="205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1" i="1" l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AE70" i="1"/>
  <c r="AF70" i="1" s="1"/>
  <c r="AE69" i="1"/>
  <c r="AF69" i="1" s="1"/>
  <c r="AE71" i="1"/>
  <c r="AF71" i="1" s="1"/>
  <c r="AE72" i="1"/>
  <c r="AF72" i="1" s="1"/>
  <c r="AE60" i="1"/>
  <c r="AF60" i="1" s="1"/>
  <c r="AE61" i="1"/>
  <c r="AF61" i="1" s="1"/>
  <c r="AE62" i="1"/>
  <c r="AF62" i="1" s="1"/>
  <c r="AE63" i="1"/>
  <c r="AF63" i="1" s="1"/>
  <c r="AE64" i="1"/>
  <c r="AF64" i="1" s="1"/>
  <c r="AE65" i="1"/>
  <c r="AF65" i="1" s="1"/>
  <c r="AE66" i="1"/>
  <c r="AF66" i="1" s="1"/>
  <c r="AE67" i="1"/>
  <c r="AF67" i="1" s="1"/>
  <c r="AE68" i="1"/>
  <c r="AF68" i="1" s="1"/>
  <c r="AE57" i="1"/>
  <c r="AF57" i="1" s="1"/>
  <c r="AE42" i="1"/>
  <c r="AF42" i="1" s="1"/>
  <c r="AE43" i="1"/>
  <c r="AF43" i="1" s="1"/>
  <c r="AE44" i="1"/>
  <c r="AF44" i="1" s="1"/>
  <c r="AE45" i="1"/>
  <c r="AF45" i="1" s="1"/>
  <c r="AE46" i="1"/>
  <c r="AF46" i="1" s="1"/>
  <c r="AE47" i="1"/>
  <c r="AF47" i="1" s="1"/>
  <c r="AE48" i="1"/>
  <c r="AF48" i="1" s="1"/>
  <c r="AE49" i="1"/>
  <c r="AF49" i="1" s="1"/>
  <c r="AE50" i="1"/>
  <c r="AF50" i="1" s="1"/>
  <c r="AE51" i="1"/>
  <c r="AF51" i="1" s="1"/>
  <c r="AE52" i="1"/>
  <c r="AF52" i="1" s="1"/>
  <c r="AE53" i="1"/>
  <c r="AF53" i="1" s="1"/>
  <c r="AE54" i="1"/>
  <c r="AF54" i="1" s="1"/>
  <c r="AE55" i="1"/>
  <c r="AF55" i="1" s="1"/>
  <c r="AE56" i="1"/>
  <c r="AF56" i="1" s="1"/>
  <c r="AE58" i="1"/>
  <c r="AF58" i="1" s="1"/>
  <c r="AE59" i="1"/>
  <c r="AF59" i="1" s="1"/>
  <c r="T32" i="1"/>
  <c r="U32" i="1" s="1"/>
  <c r="T30" i="1"/>
  <c r="U30" i="1" s="1"/>
  <c r="T29" i="1"/>
  <c r="U29" i="1" s="1"/>
  <c r="T31" i="1"/>
  <c r="U31" i="1" s="1"/>
  <c r="T33" i="1"/>
  <c r="U33" i="1" s="1"/>
  <c r="T34" i="1"/>
  <c r="U34" i="1" s="1"/>
  <c r="T35" i="1"/>
  <c r="U35" i="1" s="1"/>
  <c r="T23" i="1"/>
  <c r="U23" i="1" s="1"/>
  <c r="Z50" i="1"/>
  <c r="AA50" i="1" s="1"/>
  <c r="Z49" i="1"/>
  <c r="AA49" i="1" s="1"/>
  <c r="Z48" i="1"/>
  <c r="AA48" i="1" s="1"/>
  <c r="Z47" i="1"/>
  <c r="AA47" i="1" s="1"/>
  <c r="Z46" i="1"/>
  <c r="AA46" i="1" s="1"/>
  <c r="Z45" i="1"/>
  <c r="Z44" i="1"/>
  <c r="Z43" i="1"/>
  <c r="AA43" i="1" s="1"/>
  <c r="Z42" i="1"/>
  <c r="AA42" i="1" s="1"/>
  <c r="Z41" i="1"/>
  <c r="AA41" i="1" s="1"/>
  <c r="Z40" i="1"/>
  <c r="AA40" i="1" s="1"/>
  <c r="Z39" i="1"/>
  <c r="AA39" i="1" s="1"/>
  <c r="Z38" i="1"/>
  <c r="AA38" i="1" s="1"/>
  <c r="Z37" i="1"/>
  <c r="AA37" i="1" s="1"/>
  <c r="Z36" i="1"/>
  <c r="AA36" i="1" s="1"/>
  <c r="Z35" i="1"/>
  <c r="AA35" i="1" s="1"/>
  <c r="Z34" i="1"/>
  <c r="AA34" i="1" s="1"/>
  <c r="Z33" i="1"/>
  <c r="AA33" i="1" s="1"/>
  <c r="Z32" i="1"/>
  <c r="AA32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24" i="1"/>
  <c r="AA24" i="1" s="1"/>
  <c r="Z23" i="1"/>
  <c r="AA23" i="1" s="1"/>
  <c r="Z22" i="1"/>
  <c r="AA22" i="1" s="1"/>
  <c r="Z21" i="1"/>
  <c r="AA21" i="1" s="1"/>
  <c r="Z20" i="1"/>
  <c r="AA20" i="1" s="1"/>
  <c r="Z19" i="1"/>
  <c r="AA19" i="1" s="1"/>
  <c r="Z18" i="1"/>
  <c r="AA18" i="1" s="1"/>
  <c r="Z17" i="1"/>
  <c r="AA17" i="1" s="1"/>
  <c r="Z16" i="1"/>
  <c r="AA16" i="1" s="1"/>
  <c r="Z15" i="1"/>
  <c r="AA15" i="1" s="1"/>
  <c r="Z14" i="1"/>
  <c r="AA14" i="1" s="1"/>
  <c r="Z13" i="1"/>
  <c r="AA13" i="1" s="1"/>
  <c r="Z12" i="1"/>
  <c r="AA12" i="1" s="1"/>
  <c r="Z11" i="1"/>
  <c r="AA11" i="1" s="1"/>
  <c r="Z10" i="1"/>
  <c r="AA10" i="1" s="1"/>
  <c r="Z9" i="1"/>
  <c r="AA9" i="1" s="1"/>
  <c r="Z8" i="1"/>
  <c r="AA8" i="1" s="1"/>
  <c r="AE23" i="1"/>
  <c r="AF23" i="1" s="1"/>
  <c r="AE14" i="1"/>
  <c r="AF14" i="1" s="1"/>
  <c r="AE12" i="1"/>
  <c r="AF12" i="1" s="1"/>
  <c r="AE13" i="1"/>
  <c r="AF13" i="1" s="1"/>
  <c r="AE15" i="1"/>
  <c r="AF15" i="1" s="1"/>
  <c r="AE16" i="1"/>
  <c r="AF16" i="1" s="1"/>
  <c r="AE17" i="1"/>
  <c r="AF17" i="1" s="1"/>
  <c r="AE18" i="1"/>
  <c r="AF18" i="1" s="1"/>
  <c r="AE19" i="1"/>
  <c r="AF19" i="1" s="1"/>
  <c r="AE20" i="1"/>
  <c r="AF20" i="1" s="1"/>
  <c r="AE21" i="1"/>
  <c r="AF21" i="1" s="1"/>
  <c r="AE22" i="1"/>
  <c r="AF22" i="1" s="1"/>
  <c r="AE24" i="1"/>
  <c r="AF24" i="1" s="1"/>
  <c r="AE25" i="1"/>
  <c r="AF25" i="1" s="1"/>
  <c r="AE26" i="1"/>
  <c r="AF26" i="1" s="1"/>
  <c r="AE27" i="1"/>
  <c r="AF27" i="1" s="1"/>
  <c r="AE28" i="1"/>
  <c r="AF28" i="1" s="1"/>
  <c r="AE29" i="1"/>
  <c r="AF29" i="1" s="1"/>
  <c r="AE30" i="1"/>
  <c r="AF30" i="1" s="1"/>
  <c r="AE31" i="1"/>
  <c r="AF31" i="1" s="1"/>
  <c r="AE32" i="1"/>
  <c r="AF32" i="1" s="1"/>
  <c r="AE33" i="1"/>
  <c r="AF33" i="1" s="1"/>
  <c r="AE34" i="1"/>
  <c r="AF34" i="1" s="1"/>
  <c r="AE35" i="1"/>
  <c r="AF35" i="1" s="1"/>
  <c r="AE36" i="1"/>
  <c r="AF36" i="1" s="1"/>
  <c r="AE37" i="1"/>
  <c r="AF37" i="1" s="1"/>
  <c r="AE38" i="1"/>
  <c r="AF38" i="1" s="1"/>
  <c r="AE39" i="1"/>
  <c r="AF39" i="1" s="1"/>
  <c r="AE40" i="1"/>
  <c r="AF40" i="1" s="1"/>
  <c r="AE41" i="1"/>
  <c r="AF41" i="1" s="1"/>
  <c r="O35" i="1"/>
  <c r="P35" i="1" s="1"/>
  <c r="O8" i="1"/>
  <c r="P8" i="1" s="1"/>
  <c r="O9" i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O33" i="1"/>
  <c r="P33" i="1" s="1"/>
  <c r="O34" i="1"/>
  <c r="P34" i="1" s="1"/>
  <c r="O36" i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T21" i="1"/>
  <c r="U21" i="1" s="1"/>
  <c r="T22" i="1"/>
  <c r="U22" i="1" s="1"/>
  <c r="T24" i="1"/>
  <c r="U24" i="1" s="1"/>
  <c r="T25" i="1"/>
  <c r="U25" i="1" s="1"/>
  <c r="T26" i="1"/>
  <c r="U26" i="1" s="1"/>
  <c r="T27" i="1"/>
  <c r="U27" i="1" s="1"/>
  <c r="T28" i="1"/>
  <c r="U28" i="1" s="1"/>
  <c r="T7" i="1"/>
  <c r="T8" i="1"/>
  <c r="U8" i="1" s="1"/>
  <c r="T9" i="1"/>
  <c r="U9" i="1" s="1"/>
  <c r="T10" i="1"/>
  <c r="U10" i="1" s="1"/>
  <c r="T11" i="1"/>
  <c r="U11" i="1" s="1"/>
  <c r="T12" i="1"/>
  <c r="U12" i="1" s="1"/>
  <c r="T13" i="1"/>
  <c r="U13" i="1" s="1"/>
  <c r="T14" i="1"/>
  <c r="U14" i="1" s="1"/>
  <c r="T15" i="1"/>
  <c r="U15" i="1" s="1"/>
  <c r="T16" i="1"/>
  <c r="U16" i="1" s="1"/>
  <c r="T17" i="1"/>
  <c r="U17" i="1" s="1"/>
  <c r="T18" i="1"/>
  <c r="U18" i="1"/>
  <c r="T19" i="1"/>
  <c r="U19" i="1" s="1"/>
  <c r="T20" i="1"/>
  <c r="U20" i="1" s="1"/>
  <c r="AE11" i="1"/>
  <c r="AF11" i="1" s="1"/>
  <c r="AE9" i="1"/>
  <c r="AF9" i="1" s="1"/>
  <c r="AE7" i="1"/>
  <c r="AE8" i="1"/>
  <c r="AF8" i="1" s="1"/>
  <c r="AE10" i="1"/>
  <c r="AF10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3" i="1"/>
  <c r="J13" i="1"/>
  <c r="I12" i="1"/>
  <c r="J12" i="1" s="1"/>
  <c r="I11" i="1"/>
  <c r="J11" i="1" s="1"/>
  <c r="I10" i="1"/>
  <c r="J10" i="1" s="1"/>
  <c r="I9" i="1"/>
  <c r="J9" i="1" s="1"/>
  <c r="I8" i="1"/>
  <c r="J8" i="1" s="1"/>
  <c r="I7" i="1"/>
  <c r="P36" i="1"/>
  <c r="P20" i="1"/>
  <c r="P9" i="1"/>
  <c r="O7" i="1"/>
  <c r="P7" i="1"/>
  <c r="AA45" i="1"/>
  <c r="AA44" i="1"/>
  <c r="Z7" i="1"/>
  <c r="D74" i="1" l="1"/>
  <c r="U7" i="1"/>
  <c r="T74" i="1"/>
  <c r="AF7" i="1"/>
  <c r="AE74" i="1"/>
  <c r="J7" i="1"/>
  <c r="I74" i="1"/>
  <c r="Z74" i="1"/>
  <c r="O74" i="1"/>
  <c r="E76" i="1"/>
  <c r="E75" i="1"/>
  <c r="E74" i="1"/>
  <c r="E73" i="1"/>
  <c r="P75" i="1"/>
  <c r="P74" i="1"/>
  <c r="P73" i="1"/>
  <c r="P76" i="1"/>
  <c r="AA7" i="1"/>
  <c r="AA74" i="1" l="1"/>
  <c r="AA73" i="1"/>
  <c r="AA76" i="1"/>
  <c r="AA75" i="1"/>
  <c r="J76" i="1"/>
  <c r="J74" i="1"/>
  <c r="J73" i="1"/>
  <c r="J75" i="1"/>
  <c r="AF74" i="1"/>
  <c r="AF76" i="1"/>
  <c r="AF75" i="1"/>
  <c r="AF73" i="1"/>
  <c r="U74" i="1"/>
  <c r="U75" i="1"/>
  <c r="U73" i="1"/>
  <c r="U76" i="1"/>
</calcChain>
</file>

<file path=xl/sharedStrings.xml><?xml version="1.0" encoding="utf-8"?>
<sst xmlns="http://schemas.openxmlformats.org/spreadsheetml/2006/main" count="62" uniqueCount="17">
  <si>
    <t>Paired</t>
  </si>
  <si>
    <t>% separated</t>
  </si>
  <si>
    <t>count</t>
  </si>
  <si>
    <t>mean</t>
  </si>
  <si>
    <t>stdev.s</t>
  </si>
  <si>
    <t>median</t>
  </si>
  <si>
    <t>Image</t>
  </si>
  <si>
    <t>Metaphase II-arrest</t>
  </si>
  <si>
    <t>SrCl2</t>
  </si>
  <si>
    <t>DMSO + Nocodazole + SrCl2</t>
  </si>
  <si>
    <t>Reversine + Nocodazole + SrCl2</t>
  </si>
  <si>
    <t>Cdc20-wt + Nocodazole + SrCl2</t>
  </si>
  <si>
    <t>Cdc20-R132A + Nocodazole + SrCl2</t>
  </si>
  <si>
    <t>Scoring of centromere separation on chromosome spreads from metaphase II-arrested oocytes treated as indicated.</t>
  </si>
  <si>
    <t>Separated</t>
  </si>
  <si>
    <t>Chromatids</t>
  </si>
  <si>
    <t>Source data for Figure 7A-C, Mengoli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</si>
</sst>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39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NumberFormat="1"/>
    <xf numFmtId="0" fontId="3" fillId="0" borderId="0" xfId="0" applyFont="1"/>
    <xf numFmtId="0" fontId="4" fillId="0" borderId="0" xfId="0" applyNumberFormat="1" applyFont="1"/>
    <xf numFmtId="0" fontId="4" fillId="0" borderId="0" xfId="0" applyFont="1"/>
    <xf numFmtId="0" fontId="0" fillId="0" borderId="0" xfId="0" applyFill="1"/>
    <xf numFmtId="0" fontId="5" fillId="0" borderId="0" xfId="0" applyFont="1"/>
    <xf numFmtId="0" fontId="0" fillId="2" borderId="0" xfId="0" applyFill="1"/>
    <xf numFmtId="0" fontId="3" fillId="2" borderId="0" xfId="0" applyFont="1" applyFill="1"/>
    <xf numFmtId="0" fontId="0" fillId="3" borderId="0" xfId="0" applyFill="1"/>
    <xf numFmtId="0" fontId="0" fillId="3" borderId="0" xfId="0" applyNumberFormat="1" applyFill="1"/>
    <xf numFmtId="0" fontId="4" fillId="3" borderId="0" xfId="0" applyFont="1" applyFill="1"/>
    <xf numFmtId="3" fontId="0" fillId="3" borderId="0" xfId="0" applyNumberFormat="1" applyFill="1"/>
    <xf numFmtId="3" fontId="4" fillId="3" borderId="0" xfId="0" applyNumberFormat="1" applyFont="1" applyFill="1"/>
    <xf numFmtId="0" fontId="4" fillId="3" borderId="0" xfId="0" applyNumberFormat="1" applyFont="1" applyFill="1"/>
    <xf numFmtId="0" fontId="0" fillId="4" borderId="0" xfId="0" applyFill="1"/>
    <xf numFmtId="0" fontId="3" fillId="4" borderId="0" xfId="0" applyFont="1" applyFill="1"/>
    <xf numFmtId="0" fontId="0" fillId="5" borderId="0" xfId="0" applyFill="1"/>
    <xf numFmtId="0" fontId="0" fillId="5" borderId="0" xfId="0" applyNumberFormat="1" applyFill="1"/>
    <xf numFmtId="0" fontId="4" fillId="5" borderId="0" xfId="0" applyFont="1" applyFill="1"/>
    <xf numFmtId="0" fontId="4" fillId="5" borderId="0" xfId="0" applyNumberFormat="1" applyFont="1" applyFill="1"/>
    <xf numFmtId="0" fontId="3" fillId="4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39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3"/>
  <sheetViews>
    <sheetView tabSelected="1" workbookViewId="0">
      <selection activeCell="M2" sqref="M2"/>
    </sheetView>
  </sheetViews>
  <sheetFormatPr baseColWidth="10" defaultRowHeight="16" x14ac:dyDescent="0.2"/>
  <sheetData>
    <row r="1" spans="1:55" x14ac:dyDescent="0.2">
      <c r="A1" t="s">
        <v>16</v>
      </c>
    </row>
    <row r="2" spans="1:55" x14ac:dyDescent="0.2">
      <c r="A2" t="s">
        <v>13</v>
      </c>
    </row>
    <row r="3" spans="1:55" x14ac:dyDescent="0.2">
      <c r="AW3" s="2"/>
      <c r="AX3" s="2"/>
      <c r="AY3" s="2"/>
      <c r="AZ3" s="2"/>
      <c r="BA3" s="2"/>
      <c r="BB3" s="2"/>
      <c r="BC3" s="2"/>
    </row>
    <row r="5" spans="1:55" x14ac:dyDescent="0.2">
      <c r="A5" s="22" t="s">
        <v>7</v>
      </c>
      <c r="B5" s="22"/>
      <c r="C5" s="22"/>
      <c r="D5" s="22"/>
      <c r="E5" s="22"/>
      <c r="F5" s="21" t="s">
        <v>8</v>
      </c>
      <c r="G5" s="21"/>
      <c r="H5" s="21"/>
      <c r="I5" s="21"/>
      <c r="J5" s="21"/>
      <c r="L5" s="22" t="s">
        <v>9</v>
      </c>
      <c r="M5" s="22"/>
      <c r="N5" s="22"/>
      <c r="O5" s="22"/>
      <c r="P5" s="22"/>
      <c r="Q5" s="21" t="s">
        <v>10</v>
      </c>
      <c r="R5" s="21"/>
      <c r="S5" s="21"/>
      <c r="T5" s="21"/>
      <c r="U5" s="21"/>
      <c r="W5" s="22" t="s">
        <v>11</v>
      </c>
      <c r="X5" s="22"/>
      <c r="Y5" s="22"/>
      <c r="Z5" s="22"/>
      <c r="AA5" s="22"/>
      <c r="AB5" s="21" t="s">
        <v>12</v>
      </c>
      <c r="AC5" s="21"/>
      <c r="AD5" s="21"/>
      <c r="AE5" s="21"/>
      <c r="AF5" s="21"/>
    </row>
    <row r="6" spans="1:55" x14ac:dyDescent="0.2">
      <c r="A6" s="8" t="s">
        <v>6</v>
      </c>
      <c r="B6" s="8" t="s">
        <v>14</v>
      </c>
      <c r="C6" s="8" t="s">
        <v>0</v>
      </c>
      <c r="D6" s="8" t="s">
        <v>15</v>
      </c>
      <c r="E6" s="8" t="s">
        <v>1</v>
      </c>
      <c r="F6" s="16" t="s">
        <v>6</v>
      </c>
      <c r="G6" s="16" t="s">
        <v>14</v>
      </c>
      <c r="H6" s="16" t="s">
        <v>0</v>
      </c>
      <c r="I6" s="16" t="s">
        <v>15</v>
      </c>
      <c r="J6" s="16" t="s">
        <v>1</v>
      </c>
      <c r="L6" s="8" t="s">
        <v>6</v>
      </c>
      <c r="M6" s="8" t="s">
        <v>14</v>
      </c>
      <c r="N6" s="8" t="s">
        <v>0</v>
      </c>
      <c r="O6" s="8" t="s">
        <v>15</v>
      </c>
      <c r="P6" s="8" t="s">
        <v>1</v>
      </c>
      <c r="Q6" s="16" t="s">
        <v>6</v>
      </c>
      <c r="R6" s="16" t="s">
        <v>14</v>
      </c>
      <c r="S6" s="16" t="s">
        <v>0</v>
      </c>
      <c r="T6" s="16" t="s">
        <v>15</v>
      </c>
      <c r="U6" s="16" t="s">
        <v>1</v>
      </c>
      <c r="V6" s="2"/>
      <c r="W6" s="8" t="s">
        <v>6</v>
      </c>
      <c r="X6" s="8" t="s">
        <v>14</v>
      </c>
      <c r="Y6" s="8" t="s">
        <v>0</v>
      </c>
      <c r="Z6" s="8" t="s">
        <v>15</v>
      </c>
      <c r="AA6" s="8" t="s">
        <v>1</v>
      </c>
      <c r="AB6" s="16" t="s">
        <v>6</v>
      </c>
      <c r="AC6" s="16" t="s">
        <v>14</v>
      </c>
      <c r="AD6" s="16" t="s">
        <v>0</v>
      </c>
      <c r="AE6" s="16" t="s">
        <v>15</v>
      </c>
      <c r="AF6" s="16" t="s">
        <v>1</v>
      </c>
      <c r="AT6" s="2"/>
      <c r="AU6" s="6"/>
    </row>
    <row r="7" spans="1:55" x14ac:dyDescent="0.2">
      <c r="A7" s="9">
        <v>1</v>
      </c>
      <c r="B7" s="9">
        <v>0</v>
      </c>
      <c r="C7" s="9">
        <v>40</v>
      </c>
      <c r="D7" s="9">
        <f>B7+C7</f>
        <v>40</v>
      </c>
      <c r="E7" s="9">
        <f>B7/D7*100</f>
        <v>0</v>
      </c>
      <c r="F7" s="17">
        <v>1</v>
      </c>
      <c r="G7" s="17">
        <v>40</v>
      </c>
      <c r="H7" s="17">
        <v>0</v>
      </c>
      <c r="I7" s="17">
        <f>G7+H7</f>
        <v>40</v>
      </c>
      <c r="J7" s="18">
        <f>G7/I7*100</f>
        <v>100</v>
      </c>
      <c r="K7" s="1"/>
      <c r="L7" s="9">
        <v>1</v>
      </c>
      <c r="M7" s="9">
        <v>0</v>
      </c>
      <c r="N7" s="9">
        <v>40</v>
      </c>
      <c r="O7" s="9">
        <f t="shared" ref="O7:O20" si="0">M7+N7</f>
        <v>40</v>
      </c>
      <c r="P7" s="10">
        <f>M7/O7*100</f>
        <v>0</v>
      </c>
      <c r="Q7" s="19">
        <v>1</v>
      </c>
      <c r="R7" s="19">
        <v>22</v>
      </c>
      <c r="S7" s="19">
        <v>18</v>
      </c>
      <c r="T7" s="19">
        <f>R7+S7</f>
        <v>40</v>
      </c>
      <c r="U7" s="20">
        <f>R7/T7*100</f>
        <v>55.000000000000007</v>
      </c>
      <c r="V7" s="1"/>
      <c r="W7" s="9">
        <v>1</v>
      </c>
      <c r="X7" s="9">
        <v>2</v>
      </c>
      <c r="Y7" s="9">
        <v>38</v>
      </c>
      <c r="Z7" s="9">
        <f>X7+Y7</f>
        <v>40</v>
      </c>
      <c r="AA7" s="10">
        <f>X7/Z7*100</f>
        <v>5</v>
      </c>
      <c r="AB7" s="20">
        <v>1</v>
      </c>
      <c r="AC7" s="19">
        <v>18</v>
      </c>
      <c r="AD7" s="19">
        <v>22</v>
      </c>
      <c r="AE7" s="19">
        <f t="shared" ref="AE7:AE11" si="1">AC7+AD7</f>
        <v>40</v>
      </c>
      <c r="AF7" s="20">
        <f t="shared" ref="AF7:AF11" si="2">AC7/AE7*100</f>
        <v>45</v>
      </c>
      <c r="AT7" s="3"/>
      <c r="AU7" s="6"/>
    </row>
    <row r="8" spans="1:55" x14ac:dyDescent="0.2">
      <c r="A8" s="9">
        <v>2</v>
      </c>
      <c r="B8" s="9">
        <v>0</v>
      </c>
      <c r="C8" s="9">
        <v>40</v>
      </c>
      <c r="D8" s="9">
        <f t="shared" ref="D8:D12" si="3">B8+C8</f>
        <v>40</v>
      </c>
      <c r="E8" s="9">
        <f t="shared" ref="E8:E12" si="4">B8/D8*100</f>
        <v>0</v>
      </c>
      <c r="F8" s="17">
        <v>2</v>
      </c>
      <c r="G8" s="17">
        <v>38</v>
      </c>
      <c r="H8" s="17">
        <v>2</v>
      </c>
      <c r="I8" s="17">
        <f t="shared" ref="I8:I29" si="5">G8+H8</f>
        <v>40</v>
      </c>
      <c r="J8" s="18">
        <f t="shared" ref="J8:J29" si="6">G8/I8*100</f>
        <v>95</v>
      </c>
      <c r="K8" s="1"/>
      <c r="L8" s="9">
        <v>2</v>
      </c>
      <c r="M8" s="9">
        <v>0</v>
      </c>
      <c r="N8" s="9">
        <v>38</v>
      </c>
      <c r="O8" s="9">
        <f t="shared" si="0"/>
        <v>38</v>
      </c>
      <c r="P8" s="10">
        <f t="shared" ref="P8:P20" si="7">M8/O8*100</f>
        <v>0</v>
      </c>
      <c r="Q8" s="19">
        <v>2</v>
      </c>
      <c r="R8" s="19">
        <v>18</v>
      </c>
      <c r="S8" s="19">
        <v>22</v>
      </c>
      <c r="T8" s="19">
        <f t="shared" ref="T8:T15" si="8">R8+S8</f>
        <v>40</v>
      </c>
      <c r="U8" s="20">
        <f t="shared" ref="U8:U28" si="9">R8/T8*100</f>
        <v>45</v>
      </c>
      <c r="V8" s="1"/>
      <c r="W8" s="9">
        <v>2</v>
      </c>
      <c r="X8" s="9">
        <v>0</v>
      </c>
      <c r="Y8" s="9">
        <v>32</v>
      </c>
      <c r="Z8" s="9">
        <f t="shared" ref="Z8:Z50" si="10">X8+Y8</f>
        <v>32</v>
      </c>
      <c r="AA8" s="10">
        <f t="shared" ref="AA8:AA43" si="11">X8/Z8*100</f>
        <v>0</v>
      </c>
      <c r="AB8" s="20">
        <v>2</v>
      </c>
      <c r="AC8" s="19">
        <v>16</v>
      </c>
      <c r="AD8" s="19">
        <v>24</v>
      </c>
      <c r="AE8" s="19">
        <f t="shared" si="1"/>
        <v>40</v>
      </c>
      <c r="AF8" s="20">
        <f t="shared" si="2"/>
        <v>40</v>
      </c>
      <c r="AT8" s="3"/>
      <c r="AU8" s="6"/>
    </row>
    <row r="9" spans="1:55" x14ac:dyDescent="0.2">
      <c r="A9" s="9">
        <v>3</v>
      </c>
      <c r="B9" s="9">
        <v>0</v>
      </c>
      <c r="C9" s="9">
        <v>40</v>
      </c>
      <c r="D9" s="9">
        <f t="shared" si="3"/>
        <v>40</v>
      </c>
      <c r="E9" s="9">
        <f t="shared" si="4"/>
        <v>0</v>
      </c>
      <c r="F9" s="17">
        <v>3</v>
      </c>
      <c r="G9" s="17">
        <v>38</v>
      </c>
      <c r="H9" s="17">
        <v>2</v>
      </c>
      <c r="I9" s="17">
        <f t="shared" si="5"/>
        <v>40</v>
      </c>
      <c r="J9" s="18">
        <f t="shared" si="6"/>
        <v>95</v>
      </c>
      <c r="K9" s="1"/>
      <c r="L9" s="9">
        <v>3</v>
      </c>
      <c r="M9" s="9">
        <v>0</v>
      </c>
      <c r="N9" s="9">
        <v>40</v>
      </c>
      <c r="O9" s="9">
        <f t="shared" si="0"/>
        <v>40</v>
      </c>
      <c r="P9" s="10">
        <f t="shared" si="7"/>
        <v>0</v>
      </c>
      <c r="Q9" s="19">
        <v>3</v>
      </c>
      <c r="R9" s="19">
        <v>28</v>
      </c>
      <c r="S9" s="19">
        <v>12</v>
      </c>
      <c r="T9" s="19">
        <f t="shared" si="8"/>
        <v>40</v>
      </c>
      <c r="U9" s="20">
        <f t="shared" si="9"/>
        <v>70</v>
      </c>
      <c r="V9" s="1"/>
      <c r="W9" s="9">
        <v>3</v>
      </c>
      <c r="X9" s="9">
        <v>0</v>
      </c>
      <c r="Y9" s="9">
        <v>40</v>
      </c>
      <c r="Z9" s="9">
        <f t="shared" si="10"/>
        <v>40</v>
      </c>
      <c r="AA9" s="10">
        <f t="shared" si="11"/>
        <v>0</v>
      </c>
      <c r="AB9" s="20">
        <v>3</v>
      </c>
      <c r="AC9" s="19">
        <v>26</v>
      </c>
      <c r="AD9" s="19">
        <v>14</v>
      </c>
      <c r="AE9" s="19">
        <f t="shared" si="1"/>
        <v>40</v>
      </c>
      <c r="AF9" s="20">
        <f t="shared" si="2"/>
        <v>65</v>
      </c>
      <c r="AT9" s="3"/>
      <c r="AU9" s="6"/>
    </row>
    <row r="10" spans="1:55" x14ac:dyDescent="0.2">
      <c r="A10" s="9">
        <v>4</v>
      </c>
      <c r="B10" s="9">
        <v>0</v>
      </c>
      <c r="C10" s="9">
        <v>40</v>
      </c>
      <c r="D10" s="9">
        <f t="shared" si="3"/>
        <v>40</v>
      </c>
      <c r="E10" s="9">
        <f t="shared" si="4"/>
        <v>0</v>
      </c>
      <c r="F10" s="17">
        <v>4</v>
      </c>
      <c r="G10" s="17">
        <v>40</v>
      </c>
      <c r="H10" s="17">
        <v>0</v>
      </c>
      <c r="I10" s="17">
        <f t="shared" si="5"/>
        <v>40</v>
      </c>
      <c r="J10" s="18">
        <f t="shared" si="6"/>
        <v>100</v>
      </c>
      <c r="K10" s="1"/>
      <c r="L10" s="9">
        <v>4</v>
      </c>
      <c r="M10" s="9">
        <v>0</v>
      </c>
      <c r="N10" s="9">
        <v>40</v>
      </c>
      <c r="O10" s="9">
        <f t="shared" si="0"/>
        <v>40</v>
      </c>
      <c r="P10" s="10">
        <f t="shared" si="7"/>
        <v>0</v>
      </c>
      <c r="Q10" s="19">
        <v>4</v>
      </c>
      <c r="R10" s="19">
        <v>20</v>
      </c>
      <c r="S10" s="19">
        <v>20</v>
      </c>
      <c r="T10" s="19">
        <f t="shared" si="8"/>
        <v>40</v>
      </c>
      <c r="U10" s="20">
        <f t="shared" si="9"/>
        <v>50</v>
      </c>
      <c r="V10" s="1"/>
      <c r="W10" s="9">
        <v>4</v>
      </c>
      <c r="X10" s="9">
        <v>0</v>
      </c>
      <c r="Y10" s="9">
        <v>38</v>
      </c>
      <c r="Z10" s="9">
        <f t="shared" si="10"/>
        <v>38</v>
      </c>
      <c r="AA10" s="10">
        <f t="shared" si="11"/>
        <v>0</v>
      </c>
      <c r="AB10" s="20">
        <v>4</v>
      </c>
      <c r="AC10" s="19">
        <v>16</v>
      </c>
      <c r="AD10" s="19">
        <v>24</v>
      </c>
      <c r="AE10" s="19">
        <f t="shared" si="1"/>
        <v>40</v>
      </c>
      <c r="AF10" s="20">
        <f t="shared" si="2"/>
        <v>40</v>
      </c>
      <c r="AT10" s="3"/>
      <c r="AU10" s="6"/>
    </row>
    <row r="11" spans="1:55" x14ac:dyDescent="0.2">
      <c r="A11" s="9">
        <v>5</v>
      </c>
      <c r="B11" s="9">
        <v>0</v>
      </c>
      <c r="C11" s="9">
        <v>40</v>
      </c>
      <c r="D11" s="9">
        <f t="shared" si="3"/>
        <v>40</v>
      </c>
      <c r="E11" s="9">
        <f t="shared" si="4"/>
        <v>0</v>
      </c>
      <c r="F11" s="17">
        <v>5</v>
      </c>
      <c r="G11" s="17">
        <v>40</v>
      </c>
      <c r="H11" s="17">
        <v>0</v>
      </c>
      <c r="I11" s="17">
        <f t="shared" si="5"/>
        <v>40</v>
      </c>
      <c r="J11" s="18">
        <f t="shared" si="6"/>
        <v>100</v>
      </c>
      <c r="K11" s="1"/>
      <c r="L11" s="9">
        <v>5</v>
      </c>
      <c r="M11" s="9">
        <v>0</v>
      </c>
      <c r="N11" s="9">
        <v>40</v>
      </c>
      <c r="O11" s="9">
        <f t="shared" si="0"/>
        <v>40</v>
      </c>
      <c r="P11" s="10">
        <f t="shared" si="7"/>
        <v>0</v>
      </c>
      <c r="Q11" s="19">
        <v>5</v>
      </c>
      <c r="R11" s="19">
        <v>26</v>
      </c>
      <c r="S11" s="19">
        <v>14</v>
      </c>
      <c r="T11" s="19">
        <f t="shared" si="8"/>
        <v>40</v>
      </c>
      <c r="U11" s="20">
        <f t="shared" si="9"/>
        <v>65</v>
      </c>
      <c r="V11" s="1"/>
      <c r="W11" s="9">
        <v>5</v>
      </c>
      <c r="X11" s="9">
        <v>0</v>
      </c>
      <c r="Y11" s="9">
        <v>34</v>
      </c>
      <c r="Z11" s="9">
        <f t="shared" si="10"/>
        <v>34</v>
      </c>
      <c r="AA11" s="10">
        <f t="shared" si="11"/>
        <v>0</v>
      </c>
      <c r="AB11" s="20">
        <v>5</v>
      </c>
      <c r="AC11" s="19">
        <v>14</v>
      </c>
      <c r="AD11" s="19">
        <v>20</v>
      </c>
      <c r="AE11" s="19">
        <f t="shared" si="1"/>
        <v>34</v>
      </c>
      <c r="AF11" s="20">
        <f t="shared" si="2"/>
        <v>41.17647058823529</v>
      </c>
      <c r="AT11" s="4"/>
      <c r="AU11" s="6"/>
    </row>
    <row r="12" spans="1:55" x14ac:dyDescent="0.2">
      <c r="A12" s="9">
        <v>6</v>
      </c>
      <c r="B12" s="9">
        <v>0</v>
      </c>
      <c r="C12" s="9">
        <v>40</v>
      </c>
      <c r="D12" s="9">
        <f t="shared" si="3"/>
        <v>40</v>
      </c>
      <c r="E12" s="9">
        <f t="shared" si="4"/>
        <v>0</v>
      </c>
      <c r="F12" s="17">
        <v>6</v>
      </c>
      <c r="G12" s="17">
        <v>40</v>
      </c>
      <c r="H12" s="17">
        <v>0</v>
      </c>
      <c r="I12" s="17">
        <f t="shared" si="5"/>
        <v>40</v>
      </c>
      <c r="J12" s="18">
        <f t="shared" si="6"/>
        <v>100</v>
      </c>
      <c r="K12" s="1"/>
      <c r="L12" s="9">
        <v>6</v>
      </c>
      <c r="M12" s="9">
        <v>0</v>
      </c>
      <c r="N12" s="9">
        <v>40</v>
      </c>
      <c r="O12" s="9">
        <f t="shared" si="0"/>
        <v>40</v>
      </c>
      <c r="P12" s="10">
        <f t="shared" si="7"/>
        <v>0</v>
      </c>
      <c r="Q12" s="17">
        <v>6</v>
      </c>
      <c r="R12" s="19">
        <v>18</v>
      </c>
      <c r="S12" s="19">
        <v>22</v>
      </c>
      <c r="T12" s="17">
        <f t="shared" si="8"/>
        <v>40</v>
      </c>
      <c r="U12" s="20">
        <f t="shared" si="9"/>
        <v>45</v>
      </c>
      <c r="V12" s="1"/>
      <c r="W12" s="9">
        <v>6</v>
      </c>
      <c r="X12" s="9">
        <v>0</v>
      </c>
      <c r="Y12" s="9">
        <v>38</v>
      </c>
      <c r="Z12" s="9">
        <f t="shared" si="10"/>
        <v>38</v>
      </c>
      <c r="AA12" s="10">
        <f t="shared" si="11"/>
        <v>0</v>
      </c>
      <c r="AB12" s="20">
        <v>6</v>
      </c>
      <c r="AC12" s="19">
        <v>18</v>
      </c>
      <c r="AD12" s="19">
        <v>22</v>
      </c>
      <c r="AE12" s="19">
        <f t="shared" ref="AE12:AE14" si="12">AC12+AD12</f>
        <v>40</v>
      </c>
      <c r="AF12" s="20">
        <f t="shared" ref="AF12:AF14" si="13">AC12/AE12*100</f>
        <v>45</v>
      </c>
      <c r="AT12" s="3"/>
    </row>
    <row r="13" spans="1:55" x14ac:dyDescent="0.2">
      <c r="A13" s="9">
        <v>7</v>
      </c>
      <c r="B13" s="9">
        <v>0</v>
      </c>
      <c r="C13" s="9">
        <v>40</v>
      </c>
      <c r="D13" s="9">
        <f t="shared" ref="D13:D20" si="14">B13+C13</f>
        <v>40</v>
      </c>
      <c r="E13" s="9">
        <f t="shared" ref="E13:E20" si="15">B13/D13*100</f>
        <v>0</v>
      </c>
      <c r="F13" s="17">
        <v>7</v>
      </c>
      <c r="G13" s="17">
        <v>40</v>
      </c>
      <c r="H13" s="17">
        <v>0</v>
      </c>
      <c r="I13" s="17">
        <f t="shared" si="5"/>
        <v>40</v>
      </c>
      <c r="J13" s="18">
        <f t="shared" si="6"/>
        <v>100</v>
      </c>
      <c r="K13" s="1"/>
      <c r="L13" s="9">
        <v>7</v>
      </c>
      <c r="M13" s="9">
        <v>0</v>
      </c>
      <c r="N13" s="9">
        <v>40</v>
      </c>
      <c r="O13" s="9">
        <f t="shared" si="0"/>
        <v>40</v>
      </c>
      <c r="P13" s="10">
        <f t="shared" si="7"/>
        <v>0</v>
      </c>
      <c r="Q13" s="17">
        <v>7</v>
      </c>
      <c r="R13" s="19">
        <v>36</v>
      </c>
      <c r="S13" s="19">
        <v>4</v>
      </c>
      <c r="T13" s="17">
        <f t="shared" si="8"/>
        <v>40</v>
      </c>
      <c r="U13" s="20">
        <f t="shared" si="9"/>
        <v>90</v>
      </c>
      <c r="V13" s="1"/>
      <c r="W13" s="9">
        <v>7</v>
      </c>
      <c r="X13" s="9">
        <v>4</v>
      </c>
      <c r="Y13" s="9">
        <v>34</v>
      </c>
      <c r="Z13" s="9">
        <f t="shared" si="10"/>
        <v>38</v>
      </c>
      <c r="AA13" s="10">
        <f t="shared" si="11"/>
        <v>10.526315789473683</v>
      </c>
      <c r="AB13" s="20">
        <v>7</v>
      </c>
      <c r="AC13" s="19">
        <v>8</v>
      </c>
      <c r="AD13" s="19">
        <v>30</v>
      </c>
      <c r="AE13" s="19">
        <f t="shared" si="12"/>
        <v>38</v>
      </c>
      <c r="AF13" s="20">
        <f t="shared" si="13"/>
        <v>21.052631578947366</v>
      </c>
      <c r="AT13" s="3"/>
    </row>
    <row r="14" spans="1:55" x14ac:dyDescent="0.2">
      <c r="A14" s="9">
        <v>8</v>
      </c>
      <c r="B14" s="9">
        <v>0</v>
      </c>
      <c r="C14" s="9">
        <v>40</v>
      </c>
      <c r="D14" s="9">
        <f t="shared" si="14"/>
        <v>40</v>
      </c>
      <c r="E14" s="9">
        <f t="shared" si="15"/>
        <v>0</v>
      </c>
      <c r="F14" s="17">
        <v>8</v>
      </c>
      <c r="G14" s="17">
        <v>40</v>
      </c>
      <c r="H14" s="17">
        <v>0</v>
      </c>
      <c r="I14" s="17">
        <f t="shared" si="5"/>
        <v>40</v>
      </c>
      <c r="J14" s="18">
        <f t="shared" si="6"/>
        <v>100</v>
      </c>
      <c r="K14" s="1"/>
      <c r="L14" s="9">
        <v>8</v>
      </c>
      <c r="M14" s="9">
        <v>0</v>
      </c>
      <c r="N14" s="9">
        <v>38</v>
      </c>
      <c r="O14" s="9">
        <f t="shared" si="0"/>
        <v>38</v>
      </c>
      <c r="P14" s="10">
        <f t="shared" si="7"/>
        <v>0</v>
      </c>
      <c r="Q14" s="17">
        <v>8</v>
      </c>
      <c r="R14" s="19">
        <v>20</v>
      </c>
      <c r="S14" s="19">
        <v>20</v>
      </c>
      <c r="T14" s="17">
        <f t="shared" si="8"/>
        <v>40</v>
      </c>
      <c r="U14" s="20">
        <f t="shared" si="9"/>
        <v>50</v>
      </c>
      <c r="V14" s="1"/>
      <c r="W14" s="9">
        <v>8</v>
      </c>
      <c r="X14" s="9">
        <v>2</v>
      </c>
      <c r="Y14" s="9">
        <v>36</v>
      </c>
      <c r="Z14" s="9">
        <f t="shared" si="10"/>
        <v>38</v>
      </c>
      <c r="AA14" s="10">
        <f t="shared" si="11"/>
        <v>5.2631578947368416</v>
      </c>
      <c r="AB14" s="20">
        <v>8</v>
      </c>
      <c r="AC14" s="19">
        <v>22</v>
      </c>
      <c r="AD14" s="19">
        <v>10</v>
      </c>
      <c r="AE14" s="19">
        <f t="shared" si="12"/>
        <v>32</v>
      </c>
      <c r="AF14" s="20">
        <f t="shared" si="13"/>
        <v>68.75</v>
      </c>
    </row>
    <row r="15" spans="1:55" x14ac:dyDescent="0.2">
      <c r="A15" s="9">
        <v>9</v>
      </c>
      <c r="B15" s="9">
        <v>0</v>
      </c>
      <c r="C15" s="9">
        <v>40</v>
      </c>
      <c r="D15" s="9">
        <f t="shared" si="14"/>
        <v>40</v>
      </c>
      <c r="E15" s="9">
        <f t="shared" si="15"/>
        <v>0</v>
      </c>
      <c r="F15" s="17">
        <v>9</v>
      </c>
      <c r="G15" s="17">
        <v>40</v>
      </c>
      <c r="H15" s="17">
        <v>0</v>
      </c>
      <c r="I15" s="17">
        <f t="shared" si="5"/>
        <v>40</v>
      </c>
      <c r="J15" s="18">
        <f t="shared" si="6"/>
        <v>100</v>
      </c>
      <c r="K15" s="1"/>
      <c r="L15" s="9">
        <v>9</v>
      </c>
      <c r="M15" s="9">
        <v>2</v>
      </c>
      <c r="N15" s="9">
        <v>38</v>
      </c>
      <c r="O15" s="9">
        <f t="shared" si="0"/>
        <v>40</v>
      </c>
      <c r="P15" s="10">
        <f t="shared" si="7"/>
        <v>5</v>
      </c>
      <c r="Q15" s="17">
        <v>9</v>
      </c>
      <c r="R15" s="19">
        <v>10</v>
      </c>
      <c r="S15" s="19">
        <v>30</v>
      </c>
      <c r="T15" s="17">
        <f t="shared" si="8"/>
        <v>40</v>
      </c>
      <c r="U15" s="20">
        <f t="shared" si="9"/>
        <v>25</v>
      </c>
      <c r="V15" s="1"/>
      <c r="W15" s="9">
        <v>9</v>
      </c>
      <c r="X15" s="9">
        <v>4</v>
      </c>
      <c r="Y15" s="9">
        <v>28</v>
      </c>
      <c r="Z15" s="9">
        <f t="shared" si="10"/>
        <v>32</v>
      </c>
      <c r="AA15" s="10">
        <f t="shared" si="11"/>
        <v>12.5</v>
      </c>
      <c r="AB15" s="20">
        <v>9</v>
      </c>
      <c r="AC15" s="19">
        <v>16</v>
      </c>
      <c r="AD15" s="19">
        <v>24</v>
      </c>
      <c r="AE15" s="19">
        <f>AC15+AD15</f>
        <v>40</v>
      </c>
      <c r="AF15" s="20">
        <f>AC15/AE15*100</f>
        <v>40</v>
      </c>
      <c r="AT15" s="4"/>
    </row>
    <row r="16" spans="1:55" x14ac:dyDescent="0.2">
      <c r="A16" s="9">
        <v>10</v>
      </c>
      <c r="B16" s="9">
        <v>0</v>
      </c>
      <c r="C16" s="9">
        <v>38</v>
      </c>
      <c r="D16" s="9">
        <f t="shared" si="14"/>
        <v>38</v>
      </c>
      <c r="E16" s="9">
        <f t="shared" si="15"/>
        <v>0</v>
      </c>
      <c r="F16" s="17">
        <v>10</v>
      </c>
      <c r="G16" s="17">
        <v>38</v>
      </c>
      <c r="H16" s="17">
        <v>2</v>
      </c>
      <c r="I16" s="17">
        <f t="shared" si="5"/>
        <v>40</v>
      </c>
      <c r="J16" s="18">
        <f t="shared" si="6"/>
        <v>95</v>
      </c>
      <c r="K16" s="1"/>
      <c r="L16" s="9">
        <v>10</v>
      </c>
      <c r="M16" s="9">
        <v>0</v>
      </c>
      <c r="N16" s="9">
        <v>34</v>
      </c>
      <c r="O16" s="9">
        <f t="shared" si="0"/>
        <v>34</v>
      </c>
      <c r="P16" s="10">
        <f t="shared" si="7"/>
        <v>0</v>
      </c>
      <c r="Q16" s="17">
        <v>10</v>
      </c>
      <c r="R16" s="19">
        <v>16</v>
      </c>
      <c r="S16" s="19">
        <v>24</v>
      </c>
      <c r="T16" s="19">
        <f>R16+S16</f>
        <v>40</v>
      </c>
      <c r="U16" s="20">
        <f t="shared" si="9"/>
        <v>40</v>
      </c>
      <c r="V16" s="3"/>
      <c r="W16" s="9">
        <v>10</v>
      </c>
      <c r="X16" s="9">
        <v>0</v>
      </c>
      <c r="Y16" s="9">
        <v>38</v>
      </c>
      <c r="Z16" s="9">
        <f t="shared" si="10"/>
        <v>38</v>
      </c>
      <c r="AA16" s="10">
        <f t="shared" si="11"/>
        <v>0</v>
      </c>
      <c r="AB16" s="20">
        <v>10</v>
      </c>
      <c r="AC16" s="19">
        <v>20</v>
      </c>
      <c r="AD16" s="19">
        <v>16</v>
      </c>
      <c r="AE16" s="19">
        <f t="shared" ref="AE16:AE23" si="16">AC16+AD16</f>
        <v>36</v>
      </c>
      <c r="AF16" s="20">
        <f t="shared" ref="AF16:AF23" si="17">AC16/AE16*100</f>
        <v>55.555555555555557</v>
      </c>
      <c r="AT16" s="4"/>
    </row>
    <row r="17" spans="1:46" x14ac:dyDescent="0.2">
      <c r="A17" s="9">
        <v>11</v>
      </c>
      <c r="B17" s="9">
        <v>0</v>
      </c>
      <c r="C17" s="9">
        <v>40</v>
      </c>
      <c r="D17" s="9">
        <f t="shared" si="14"/>
        <v>40</v>
      </c>
      <c r="E17" s="9">
        <f t="shared" si="15"/>
        <v>0</v>
      </c>
      <c r="F17" s="17">
        <v>11</v>
      </c>
      <c r="G17" s="17">
        <v>40</v>
      </c>
      <c r="H17" s="17">
        <v>0</v>
      </c>
      <c r="I17" s="17">
        <f t="shared" si="5"/>
        <v>40</v>
      </c>
      <c r="J17" s="18">
        <f t="shared" si="6"/>
        <v>100</v>
      </c>
      <c r="K17" s="1"/>
      <c r="L17" s="9">
        <v>11</v>
      </c>
      <c r="M17" s="9">
        <v>0</v>
      </c>
      <c r="N17" s="9">
        <v>40</v>
      </c>
      <c r="O17" s="9">
        <f t="shared" si="0"/>
        <v>40</v>
      </c>
      <c r="P17" s="10">
        <f t="shared" si="7"/>
        <v>0</v>
      </c>
      <c r="Q17" s="17">
        <v>11</v>
      </c>
      <c r="R17" s="19">
        <v>22</v>
      </c>
      <c r="S17" s="19">
        <v>18</v>
      </c>
      <c r="T17" s="17">
        <f t="shared" ref="T17:T20" si="18">R17+S17</f>
        <v>40</v>
      </c>
      <c r="U17" s="20">
        <f t="shared" si="9"/>
        <v>55.000000000000007</v>
      </c>
      <c r="V17" s="1"/>
      <c r="W17" s="9">
        <v>11</v>
      </c>
      <c r="X17" s="9">
        <v>0</v>
      </c>
      <c r="Y17" s="9">
        <v>38</v>
      </c>
      <c r="Z17" s="9">
        <f t="shared" si="10"/>
        <v>38</v>
      </c>
      <c r="AA17" s="10">
        <f t="shared" si="11"/>
        <v>0</v>
      </c>
      <c r="AB17" s="20">
        <v>11</v>
      </c>
      <c r="AC17" s="19">
        <v>10</v>
      </c>
      <c r="AD17" s="19">
        <v>18</v>
      </c>
      <c r="AE17" s="19">
        <f t="shared" si="16"/>
        <v>28</v>
      </c>
      <c r="AF17" s="20">
        <f t="shared" si="17"/>
        <v>35.714285714285715</v>
      </c>
      <c r="AT17" s="3"/>
    </row>
    <row r="18" spans="1:46" x14ac:dyDescent="0.2">
      <c r="A18" s="9">
        <v>12</v>
      </c>
      <c r="B18" s="9">
        <v>0</v>
      </c>
      <c r="C18" s="9">
        <v>40</v>
      </c>
      <c r="D18" s="9">
        <f t="shared" si="14"/>
        <v>40</v>
      </c>
      <c r="E18" s="9">
        <f t="shared" si="15"/>
        <v>0</v>
      </c>
      <c r="F18" s="17">
        <v>12</v>
      </c>
      <c r="G18" s="17">
        <v>40</v>
      </c>
      <c r="H18" s="17">
        <v>0</v>
      </c>
      <c r="I18" s="17">
        <f t="shared" si="5"/>
        <v>40</v>
      </c>
      <c r="J18" s="18">
        <f t="shared" si="6"/>
        <v>100</v>
      </c>
      <c r="K18" s="1"/>
      <c r="L18" s="9">
        <v>12</v>
      </c>
      <c r="M18" s="9">
        <v>0</v>
      </c>
      <c r="N18" s="9">
        <v>36</v>
      </c>
      <c r="O18" s="9">
        <f t="shared" si="0"/>
        <v>36</v>
      </c>
      <c r="P18" s="10">
        <f t="shared" si="7"/>
        <v>0</v>
      </c>
      <c r="Q18" s="17">
        <v>12</v>
      </c>
      <c r="R18" s="19">
        <v>18</v>
      </c>
      <c r="S18" s="19">
        <v>20</v>
      </c>
      <c r="T18" s="17">
        <f t="shared" si="18"/>
        <v>38</v>
      </c>
      <c r="U18" s="20">
        <f t="shared" si="9"/>
        <v>47.368421052631575</v>
      </c>
      <c r="V18" s="1"/>
      <c r="W18" s="9">
        <v>12</v>
      </c>
      <c r="X18" s="9">
        <v>0</v>
      </c>
      <c r="Y18" s="9">
        <v>40</v>
      </c>
      <c r="Z18" s="9">
        <f t="shared" si="10"/>
        <v>40</v>
      </c>
      <c r="AA18" s="10">
        <f t="shared" si="11"/>
        <v>0</v>
      </c>
      <c r="AB18" s="20">
        <v>12</v>
      </c>
      <c r="AC18" s="19">
        <v>28</v>
      </c>
      <c r="AD18" s="19">
        <v>4</v>
      </c>
      <c r="AE18" s="19">
        <f t="shared" si="16"/>
        <v>32</v>
      </c>
      <c r="AF18" s="20">
        <f t="shared" si="17"/>
        <v>87.5</v>
      </c>
      <c r="AT18" s="3"/>
    </row>
    <row r="19" spans="1:46" x14ac:dyDescent="0.2">
      <c r="A19" s="9">
        <v>13</v>
      </c>
      <c r="B19" s="9">
        <v>0</v>
      </c>
      <c r="C19" s="9">
        <v>40</v>
      </c>
      <c r="D19" s="9">
        <f t="shared" si="14"/>
        <v>40</v>
      </c>
      <c r="E19" s="9">
        <f t="shared" si="15"/>
        <v>0</v>
      </c>
      <c r="F19" s="17">
        <v>13</v>
      </c>
      <c r="G19" s="17">
        <v>40</v>
      </c>
      <c r="H19" s="17">
        <v>0</v>
      </c>
      <c r="I19" s="17">
        <f t="shared" si="5"/>
        <v>40</v>
      </c>
      <c r="J19" s="18">
        <f t="shared" si="6"/>
        <v>100</v>
      </c>
      <c r="K19" s="1"/>
      <c r="L19" s="9">
        <v>13</v>
      </c>
      <c r="M19" s="9">
        <v>0</v>
      </c>
      <c r="N19" s="9">
        <v>40</v>
      </c>
      <c r="O19" s="11">
        <f t="shared" si="0"/>
        <v>40</v>
      </c>
      <c r="P19" s="10">
        <f t="shared" si="7"/>
        <v>0</v>
      </c>
      <c r="Q19" s="17">
        <v>13</v>
      </c>
      <c r="R19" s="19">
        <v>24</v>
      </c>
      <c r="S19" s="19">
        <v>16</v>
      </c>
      <c r="T19" s="19">
        <f t="shared" si="18"/>
        <v>40</v>
      </c>
      <c r="U19" s="20">
        <f t="shared" si="9"/>
        <v>60</v>
      </c>
      <c r="V19" s="1"/>
      <c r="W19" s="9">
        <v>13</v>
      </c>
      <c r="X19" s="9">
        <v>0</v>
      </c>
      <c r="Y19" s="9">
        <v>40</v>
      </c>
      <c r="Z19" s="9">
        <f t="shared" si="10"/>
        <v>40</v>
      </c>
      <c r="AA19" s="10">
        <f t="shared" si="11"/>
        <v>0</v>
      </c>
      <c r="AB19" s="20">
        <v>13</v>
      </c>
      <c r="AC19" s="19">
        <v>8</v>
      </c>
      <c r="AD19" s="19">
        <v>30</v>
      </c>
      <c r="AE19" s="19">
        <f t="shared" si="16"/>
        <v>38</v>
      </c>
      <c r="AF19" s="20">
        <f t="shared" si="17"/>
        <v>21.052631578947366</v>
      </c>
      <c r="AT19" s="3"/>
    </row>
    <row r="20" spans="1:46" x14ac:dyDescent="0.2">
      <c r="A20" s="9">
        <v>14</v>
      </c>
      <c r="B20" s="9">
        <v>2</v>
      </c>
      <c r="C20" s="9">
        <v>38</v>
      </c>
      <c r="D20" s="9">
        <f t="shared" si="14"/>
        <v>40</v>
      </c>
      <c r="E20" s="9">
        <f t="shared" si="15"/>
        <v>5</v>
      </c>
      <c r="F20" s="17">
        <v>14</v>
      </c>
      <c r="G20" s="17">
        <v>38</v>
      </c>
      <c r="H20" s="17">
        <v>2</v>
      </c>
      <c r="I20" s="17">
        <f t="shared" si="5"/>
        <v>40</v>
      </c>
      <c r="J20" s="18">
        <f t="shared" si="6"/>
        <v>95</v>
      </c>
      <c r="K20" s="1"/>
      <c r="L20" s="9">
        <v>14</v>
      </c>
      <c r="M20" s="9">
        <v>0</v>
      </c>
      <c r="N20" s="9">
        <v>40</v>
      </c>
      <c r="O20" s="9">
        <f t="shared" si="0"/>
        <v>40</v>
      </c>
      <c r="P20" s="10">
        <f t="shared" si="7"/>
        <v>0</v>
      </c>
      <c r="Q20" s="17">
        <v>14</v>
      </c>
      <c r="R20" s="19">
        <v>22</v>
      </c>
      <c r="S20" s="19">
        <v>18</v>
      </c>
      <c r="T20" s="17">
        <f t="shared" si="18"/>
        <v>40</v>
      </c>
      <c r="U20" s="20">
        <f t="shared" si="9"/>
        <v>55.000000000000007</v>
      </c>
      <c r="V20" s="1"/>
      <c r="W20" s="9">
        <v>14</v>
      </c>
      <c r="X20" s="9">
        <v>0</v>
      </c>
      <c r="Y20" s="9">
        <v>32</v>
      </c>
      <c r="Z20" s="9">
        <f t="shared" si="10"/>
        <v>32</v>
      </c>
      <c r="AA20" s="10">
        <f t="shared" si="11"/>
        <v>0</v>
      </c>
      <c r="AB20" s="20">
        <v>14</v>
      </c>
      <c r="AC20" s="19">
        <v>16</v>
      </c>
      <c r="AD20" s="19">
        <v>24</v>
      </c>
      <c r="AE20" s="19">
        <f t="shared" si="16"/>
        <v>40</v>
      </c>
      <c r="AF20" s="20">
        <f t="shared" si="17"/>
        <v>40</v>
      </c>
      <c r="AT20" s="3"/>
    </row>
    <row r="21" spans="1:46" x14ac:dyDescent="0.2">
      <c r="A21" s="9">
        <v>15</v>
      </c>
      <c r="B21" s="9">
        <v>0</v>
      </c>
      <c r="C21" s="9">
        <v>40</v>
      </c>
      <c r="D21" s="9">
        <f t="shared" ref="D21:D42" si="19">B21+C21</f>
        <v>40</v>
      </c>
      <c r="E21" s="9">
        <f t="shared" ref="E21:E42" si="20">B21/D21*100</f>
        <v>0</v>
      </c>
      <c r="F21" s="17">
        <v>15</v>
      </c>
      <c r="G21" s="17">
        <v>40</v>
      </c>
      <c r="H21" s="17">
        <v>0</v>
      </c>
      <c r="I21" s="17">
        <f t="shared" si="5"/>
        <v>40</v>
      </c>
      <c r="J21" s="18">
        <f t="shared" si="6"/>
        <v>100</v>
      </c>
      <c r="K21" s="1"/>
      <c r="L21" s="9">
        <v>15</v>
      </c>
      <c r="M21" s="9">
        <v>0</v>
      </c>
      <c r="N21" s="9">
        <v>40</v>
      </c>
      <c r="O21" s="9">
        <f t="shared" ref="O21:O42" si="21">M21+N21</f>
        <v>40</v>
      </c>
      <c r="P21" s="10">
        <f t="shared" ref="P21:P42" si="22">M21/O21*100</f>
        <v>0</v>
      </c>
      <c r="Q21" s="19">
        <v>15</v>
      </c>
      <c r="R21" s="19">
        <v>20</v>
      </c>
      <c r="S21" s="19">
        <v>20</v>
      </c>
      <c r="T21" s="19">
        <f t="shared" ref="T21:T28" si="23">R21+S21</f>
        <v>40</v>
      </c>
      <c r="U21" s="20">
        <f t="shared" si="9"/>
        <v>50</v>
      </c>
      <c r="V21" s="1"/>
      <c r="W21" s="9">
        <v>15</v>
      </c>
      <c r="X21" s="9">
        <v>0</v>
      </c>
      <c r="Y21" s="9">
        <v>38</v>
      </c>
      <c r="Z21" s="9">
        <f t="shared" si="10"/>
        <v>38</v>
      </c>
      <c r="AA21" s="10">
        <f t="shared" si="11"/>
        <v>0</v>
      </c>
      <c r="AB21" s="20">
        <v>15</v>
      </c>
      <c r="AC21" s="19">
        <v>12</v>
      </c>
      <c r="AD21" s="19">
        <v>24</v>
      </c>
      <c r="AE21" s="19">
        <f t="shared" si="16"/>
        <v>36</v>
      </c>
      <c r="AF21" s="20">
        <f t="shared" si="17"/>
        <v>33.333333333333329</v>
      </c>
      <c r="AT21" s="3"/>
    </row>
    <row r="22" spans="1:46" x14ac:dyDescent="0.2">
      <c r="A22" s="9">
        <v>16</v>
      </c>
      <c r="B22" s="9">
        <v>0</v>
      </c>
      <c r="C22" s="9">
        <v>40</v>
      </c>
      <c r="D22" s="9">
        <f t="shared" si="19"/>
        <v>40</v>
      </c>
      <c r="E22" s="9">
        <f t="shared" si="20"/>
        <v>0</v>
      </c>
      <c r="F22" s="17">
        <v>16</v>
      </c>
      <c r="G22" s="17">
        <v>38</v>
      </c>
      <c r="H22" s="17">
        <v>2</v>
      </c>
      <c r="I22" s="17">
        <f t="shared" si="5"/>
        <v>40</v>
      </c>
      <c r="J22" s="18">
        <f t="shared" si="6"/>
        <v>95</v>
      </c>
      <c r="K22" s="1"/>
      <c r="L22" s="9">
        <v>16</v>
      </c>
      <c r="M22" s="9">
        <v>0</v>
      </c>
      <c r="N22" s="9">
        <v>40</v>
      </c>
      <c r="O22" s="9">
        <f t="shared" si="21"/>
        <v>40</v>
      </c>
      <c r="P22" s="10">
        <f t="shared" si="22"/>
        <v>0</v>
      </c>
      <c r="Q22" s="19">
        <v>16</v>
      </c>
      <c r="R22" s="19">
        <v>8</v>
      </c>
      <c r="S22" s="19">
        <v>32</v>
      </c>
      <c r="T22" s="19">
        <f t="shared" si="23"/>
        <v>40</v>
      </c>
      <c r="U22" s="20">
        <f t="shared" si="9"/>
        <v>20</v>
      </c>
      <c r="V22" s="1"/>
      <c r="W22" s="9">
        <v>16</v>
      </c>
      <c r="X22" s="9">
        <v>2</v>
      </c>
      <c r="Y22" s="9">
        <v>34</v>
      </c>
      <c r="Z22" s="9">
        <f t="shared" si="10"/>
        <v>36</v>
      </c>
      <c r="AA22" s="10">
        <f t="shared" si="11"/>
        <v>5.5555555555555554</v>
      </c>
      <c r="AB22" s="20">
        <v>16</v>
      </c>
      <c r="AC22" s="19">
        <v>22</v>
      </c>
      <c r="AD22" s="19">
        <v>14</v>
      </c>
      <c r="AE22" s="19">
        <f t="shared" si="16"/>
        <v>36</v>
      </c>
      <c r="AF22" s="20">
        <f t="shared" si="17"/>
        <v>61.111111111111114</v>
      </c>
    </row>
    <row r="23" spans="1:46" x14ac:dyDescent="0.2">
      <c r="A23" s="9">
        <v>17</v>
      </c>
      <c r="B23" s="9">
        <v>0</v>
      </c>
      <c r="C23" s="9">
        <v>40</v>
      </c>
      <c r="D23" s="9">
        <f t="shared" si="19"/>
        <v>40</v>
      </c>
      <c r="E23" s="9">
        <f t="shared" si="20"/>
        <v>0</v>
      </c>
      <c r="F23" s="17">
        <v>17</v>
      </c>
      <c r="G23" s="17">
        <v>40</v>
      </c>
      <c r="H23" s="17">
        <v>0</v>
      </c>
      <c r="I23" s="17">
        <f t="shared" si="5"/>
        <v>40</v>
      </c>
      <c r="J23" s="18">
        <f t="shared" si="6"/>
        <v>100</v>
      </c>
      <c r="K23" s="1"/>
      <c r="L23" s="9">
        <v>17</v>
      </c>
      <c r="M23" s="9">
        <v>0</v>
      </c>
      <c r="N23" s="9">
        <v>40</v>
      </c>
      <c r="O23" s="9">
        <f t="shared" si="21"/>
        <v>40</v>
      </c>
      <c r="P23" s="10">
        <f t="shared" si="22"/>
        <v>0</v>
      </c>
      <c r="Q23" s="19">
        <v>17</v>
      </c>
      <c r="R23" s="19">
        <v>20</v>
      </c>
      <c r="S23" s="19">
        <v>20</v>
      </c>
      <c r="T23" s="19">
        <f t="shared" si="23"/>
        <v>40</v>
      </c>
      <c r="U23" s="20">
        <f t="shared" si="9"/>
        <v>50</v>
      </c>
      <c r="V23" s="1"/>
      <c r="W23" s="9">
        <v>17</v>
      </c>
      <c r="X23" s="9">
        <v>0</v>
      </c>
      <c r="Y23" s="9">
        <v>40</v>
      </c>
      <c r="Z23" s="9">
        <f t="shared" si="10"/>
        <v>40</v>
      </c>
      <c r="AA23" s="10">
        <f t="shared" si="11"/>
        <v>0</v>
      </c>
      <c r="AB23" s="20">
        <v>17</v>
      </c>
      <c r="AC23" s="19">
        <v>12</v>
      </c>
      <c r="AD23" s="19">
        <v>20</v>
      </c>
      <c r="AE23" s="19">
        <f t="shared" si="16"/>
        <v>32</v>
      </c>
      <c r="AF23" s="20">
        <f t="shared" si="17"/>
        <v>37.5</v>
      </c>
      <c r="AT23" s="3"/>
    </row>
    <row r="24" spans="1:46" x14ac:dyDescent="0.2">
      <c r="A24" s="9">
        <v>18</v>
      </c>
      <c r="B24" s="9">
        <v>0</v>
      </c>
      <c r="C24" s="9">
        <v>40</v>
      </c>
      <c r="D24" s="9">
        <f t="shared" si="19"/>
        <v>40</v>
      </c>
      <c r="E24" s="9">
        <f t="shared" si="20"/>
        <v>0</v>
      </c>
      <c r="F24" s="17">
        <v>18</v>
      </c>
      <c r="G24" s="17">
        <v>40</v>
      </c>
      <c r="H24" s="17">
        <v>0</v>
      </c>
      <c r="I24" s="17">
        <f t="shared" si="5"/>
        <v>40</v>
      </c>
      <c r="J24" s="18">
        <f t="shared" si="6"/>
        <v>100</v>
      </c>
      <c r="K24" s="1"/>
      <c r="L24" s="9">
        <v>18</v>
      </c>
      <c r="M24" s="9">
        <v>0</v>
      </c>
      <c r="N24" s="9">
        <v>40</v>
      </c>
      <c r="O24" s="9">
        <f t="shared" si="21"/>
        <v>40</v>
      </c>
      <c r="P24" s="10">
        <f t="shared" si="22"/>
        <v>0</v>
      </c>
      <c r="Q24" s="19">
        <v>18</v>
      </c>
      <c r="R24" s="19">
        <v>10</v>
      </c>
      <c r="S24" s="19">
        <v>30</v>
      </c>
      <c r="T24" s="19">
        <f t="shared" si="23"/>
        <v>40</v>
      </c>
      <c r="U24" s="20">
        <f t="shared" si="9"/>
        <v>25</v>
      </c>
      <c r="V24" s="1"/>
      <c r="W24" s="9">
        <v>18</v>
      </c>
      <c r="X24" s="9">
        <v>0</v>
      </c>
      <c r="Y24" s="9">
        <v>40</v>
      </c>
      <c r="Z24" s="9">
        <f t="shared" si="10"/>
        <v>40</v>
      </c>
      <c r="AA24" s="10">
        <f t="shared" si="11"/>
        <v>0</v>
      </c>
      <c r="AB24" s="20">
        <v>18</v>
      </c>
      <c r="AC24" s="19">
        <v>18</v>
      </c>
      <c r="AD24" s="19">
        <v>18</v>
      </c>
      <c r="AE24" s="19">
        <f>AC24+AD24</f>
        <v>36</v>
      </c>
      <c r="AF24" s="20">
        <f>AC24/AE24*100</f>
        <v>50</v>
      </c>
      <c r="AT24" s="3"/>
    </row>
    <row r="25" spans="1:46" x14ac:dyDescent="0.2">
      <c r="A25" s="9">
        <v>19</v>
      </c>
      <c r="B25" s="9">
        <v>2</v>
      </c>
      <c r="C25" s="9">
        <v>38</v>
      </c>
      <c r="D25" s="9">
        <f t="shared" si="19"/>
        <v>40</v>
      </c>
      <c r="E25" s="9">
        <f t="shared" si="20"/>
        <v>5</v>
      </c>
      <c r="F25" s="17">
        <v>19</v>
      </c>
      <c r="G25" s="17">
        <v>40</v>
      </c>
      <c r="H25" s="17">
        <v>0</v>
      </c>
      <c r="I25" s="17">
        <f t="shared" si="5"/>
        <v>40</v>
      </c>
      <c r="J25" s="18">
        <f t="shared" si="6"/>
        <v>100</v>
      </c>
      <c r="K25" s="1"/>
      <c r="L25" s="9">
        <v>19</v>
      </c>
      <c r="M25" s="9">
        <v>0</v>
      </c>
      <c r="N25" s="9">
        <v>36</v>
      </c>
      <c r="O25" s="9">
        <f t="shared" si="21"/>
        <v>36</v>
      </c>
      <c r="P25" s="10">
        <f t="shared" si="22"/>
        <v>0</v>
      </c>
      <c r="Q25" s="19">
        <v>19</v>
      </c>
      <c r="R25" s="19">
        <v>26</v>
      </c>
      <c r="S25" s="19">
        <v>14</v>
      </c>
      <c r="T25" s="19">
        <f t="shared" si="23"/>
        <v>40</v>
      </c>
      <c r="U25" s="20">
        <f t="shared" si="9"/>
        <v>65</v>
      </c>
      <c r="V25" s="1"/>
      <c r="W25" s="9">
        <v>19</v>
      </c>
      <c r="X25" s="9">
        <v>2</v>
      </c>
      <c r="Y25" s="9">
        <v>38</v>
      </c>
      <c r="Z25" s="9">
        <f t="shared" si="10"/>
        <v>40</v>
      </c>
      <c r="AA25" s="10">
        <f t="shared" si="11"/>
        <v>5</v>
      </c>
      <c r="AB25" s="20">
        <v>19</v>
      </c>
      <c r="AC25" s="19">
        <v>10</v>
      </c>
      <c r="AD25" s="19">
        <v>24</v>
      </c>
      <c r="AE25" s="19">
        <f>AC25+AD25</f>
        <v>34</v>
      </c>
      <c r="AF25" s="20">
        <f>AC25/AE25*100</f>
        <v>29.411764705882355</v>
      </c>
      <c r="AT25" s="4"/>
    </row>
    <row r="26" spans="1:46" x14ac:dyDescent="0.2">
      <c r="A26" s="9">
        <v>20</v>
      </c>
      <c r="B26" s="9">
        <v>0</v>
      </c>
      <c r="C26" s="9">
        <v>40</v>
      </c>
      <c r="D26" s="9">
        <f t="shared" si="19"/>
        <v>40</v>
      </c>
      <c r="E26" s="9">
        <f t="shared" si="20"/>
        <v>0</v>
      </c>
      <c r="F26" s="17">
        <v>20</v>
      </c>
      <c r="G26" s="17">
        <v>40</v>
      </c>
      <c r="H26" s="17">
        <v>0</v>
      </c>
      <c r="I26" s="17">
        <f t="shared" si="5"/>
        <v>40</v>
      </c>
      <c r="J26" s="18">
        <f t="shared" si="6"/>
        <v>100</v>
      </c>
      <c r="K26" s="1"/>
      <c r="L26" s="9">
        <v>20</v>
      </c>
      <c r="M26" s="9">
        <v>0</v>
      </c>
      <c r="N26" s="9">
        <v>32</v>
      </c>
      <c r="O26" s="9">
        <f t="shared" si="21"/>
        <v>32</v>
      </c>
      <c r="P26" s="10">
        <f t="shared" si="22"/>
        <v>0</v>
      </c>
      <c r="Q26" s="19">
        <v>20</v>
      </c>
      <c r="R26" s="19">
        <v>16</v>
      </c>
      <c r="S26" s="19">
        <v>24</v>
      </c>
      <c r="T26" s="19">
        <f t="shared" si="23"/>
        <v>40</v>
      </c>
      <c r="U26" s="20">
        <f t="shared" si="9"/>
        <v>40</v>
      </c>
      <c r="V26" s="1"/>
      <c r="W26" s="9">
        <v>20</v>
      </c>
      <c r="X26" s="9">
        <v>0</v>
      </c>
      <c r="Y26" s="9">
        <v>32</v>
      </c>
      <c r="Z26" s="9">
        <f t="shared" si="10"/>
        <v>32</v>
      </c>
      <c r="AA26" s="10">
        <f t="shared" si="11"/>
        <v>0</v>
      </c>
      <c r="AB26" s="20">
        <v>20</v>
      </c>
      <c r="AC26" s="19">
        <v>16</v>
      </c>
      <c r="AD26" s="19">
        <v>22</v>
      </c>
      <c r="AE26" s="19">
        <f>AC26+AD26</f>
        <v>38</v>
      </c>
      <c r="AF26" s="20">
        <f>AC26/AE26*100</f>
        <v>42.105263157894733</v>
      </c>
      <c r="AT26" s="4"/>
    </row>
    <row r="27" spans="1:46" x14ac:dyDescent="0.2">
      <c r="A27" s="9">
        <v>21</v>
      </c>
      <c r="B27" s="9">
        <v>0</v>
      </c>
      <c r="C27" s="9">
        <v>40</v>
      </c>
      <c r="D27" s="9">
        <f t="shared" si="19"/>
        <v>40</v>
      </c>
      <c r="E27" s="9">
        <f t="shared" si="20"/>
        <v>0</v>
      </c>
      <c r="F27" s="17">
        <v>21</v>
      </c>
      <c r="G27" s="17">
        <v>38</v>
      </c>
      <c r="H27" s="17">
        <v>2</v>
      </c>
      <c r="I27" s="17">
        <f t="shared" si="5"/>
        <v>40</v>
      </c>
      <c r="J27" s="18">
        <f t="shared" si="6"/>
        <v>95</v>
      </c>
      <c r="K27" s="1"/>
      <c r="L27" s="9">
        <v>21</v>
      </c>
      <c r="M27" s="9">
        <v>0</v>
      </c>
      <c r="N27" s="9">
        <v>36</v>
      </c>
      <c r="O27" s="9">
        <f t="shared" si="21"/>
        <v>36</v>
      </c>
      <c r="P27" s="10">
        <f t="shared" si="22"/>
        <v>0</v>
      </c>
      <c r="Q27" s="19">
        <v>21</v>
      </c>
      <c r="R27" s="19">
        <v>20</v>
      </c>
      <c r="S27" s="19">
        <v>20</v>
      </c>
      <c r="T27" s="19">
        <f t="shared" si="23"/>
        <v>40</v>
      </c>
      <c r="U27" s="20">
        <f t="shared" si="9"/>
        <v>50</v>
      </c>
      <c r="V27" s="1"/>
      <c r="W27" s="9">
        <v>21</v>
      </c>
      <c r="X27" s="9">
        <v>2</v>
      </c>
      <c r="Y27" s="9">
        <v>36</v>
      </c>
      <c r="Z27" s="9">
        <f t="shared" si="10"/>
        <v>38</v>
      </c>
      <c r="AA27" s="10">
        <f t="shared" si="11"/>
        <v>5.2631578947368416</v>
      </c>
      <c r="AB27" s="20">
        <v>21</v>
      </c>
      <c r="AC27" s="19">
        <v>16</v>
      </c>
      <c r="AD27" s="19">
        <v>20</v>
      </c>
      <c r="AE27" s="19">
        <f t="shared" ref="AE27:AE35" si="24">AC27+AD27</f>
        <v>36</v>
      </c>
      <c r="AF27" s="20">
        <f t="shared" ref="AF27:AF35" si="25">AC27/AE27*100</f>
        <v>44.444444444444443</v>
      </c>
      <c r="AT27" s="3"/>
    </row>
    <row r="28" spans="1:46" x14ac:dyDescent="0.2">
      <c r="A28" s="9">
        <v>22</v>
      </c>
      <c r="B28" s="9">
        <v>0</v>
      </c>
      <c r="C28" s="9">
        <v>40</v>
      </c>
      <c r="D28" s="9">
        <f t="shared" si="19"/>
        <v>40</v>
      </c>
      <c r="E28" s="9">
        <f t="shared" si="20"/>
        <v>0</v>
      </c>
      <c r="F28" s="17">
        <v>22</v>
      </c>
      <c r="G28" s="17">
        <v>38</v>
      </c>
      <c r="H28" s="17">
        <v>2</v>
      </c>
      <c r="I28" s="17">
        <f t="shared" si="5"/>
        <v>40</v>
      </c>
      <c r="J28" s="18">
        <f t="shared" si="6"/>
        <v>95</v>
      </c>
      <c r="K28" s="1"/>
      <c r="L28" s="9">
        <v>22</v>
      </c>
      <c r="M28" s="9">
        <v>0</v>
      </c>
      <c r="N28" s="9">
        <v>38</v>
      </c>
      <c r="O28" s="9">
        <f t="shared" si="21"/>
        <v>38</v>
      </c>
      <c r="P28" s="10">
        <f t="shared" si="22"/>
        <v>0</v>
      </c>
      <c r="Q28" s="19">
        <v>22</v>
      </c>
      <c r="R28" s="19">
        <v>10</v>
      </c>
      <c r="S28" s="19">
        <v>30</v>
      </c>
      <c r="T28" s="19">
        <f t="shared" si="23"/>
        <v>40</v>
      </c>
      <c r="U28" s="20">
        <f t="shared" si="9"/>
        <v>25</v>
      </c>
      <c r="V28" s="1"/>
      <c r="W28" s="9">
        <v>22</v>
      </c>
      <c r="X28" s="9">
        <v>0</v>
      </c>
      <c r="Y28" s="9">
        <v>28</v>
      </c>
      <c r="Z28" s="9">
        <f t="shared" si="10"/>
        <v>28</v>
      </c>
      <c r="AA28" s="10">
        <f t="shared" si="11"/>
        <v>0</v>
      </c>
      <c r="AB28" s="20">
        <v>22</v>
      </c>
      <c r="AC28" s="19">
        <v>38</v>
      </c>
      <c r="AD28" s="19">
        <v>2</v>
      </c>
      <c r="AE28" s="19">
        <f t="shared" si="24"/>
        <v>40</v>
      </c>
      <c r="AF28" s="20">
        <f t="shared" si="25"/>
        <v>95</v>
      </c>
      <c r="AT28" s="3"/>
    </row>
    <row r="29" spans="1:46" x14ac:dyDescent="0.2">
      <c r="A29" s="9">
        <v>23</v>
      </c>
      <c r="B29" s="9">
        <v>0</v>
      </c>
      <c r="C29" s="9">
        <v>40</v>
      </c>
      <c r="D29" s="9">
        <f t="shared" si="19"/>
        <v>40</v>
      </c>
      <c r="E29" s="9">
        <f t="shared" si="20"/>
        <v>0</v>
      </c>
      <c r="F29" s="17">
        <v>23</v>
      </c>
      <c r="G29" s="17">
        <v>40</v>
      </c>
      <c r="H29" s="17">
        <v>0</v>
      </c>
      <c r="I29" s="17">
        <f t="shared" si="5"/>
        <v>40</v>
      </c>
      <c r="J29" s="18">
        <f t="shared" si="6"/>
        <v>100</v>
      </c>
      <c r="K29" s="1"/>
      <c r="L29" s="9">
        <v>23</v>
      </c>
      <c r="M29" s="9">
        <v>2</v>
      </c>
      <c r="N29" s="9">
        <v>38</v>
      </c>
      <c r="O29" s="9">
        <f t="shared" si="21"/>
        <v>40</v>
      </c>
      <c r="P29" s="10">
        <f t="shared" si="22"/>
        <v>5</v>
      </c>
      <c r="Q29" s="19">
        <v>23</v>
      </c>
      <c r="R29" s="19">
        <v>20</v>
      </c>
      <c r="S29" s="19">
        <v>20</v>
      </c>
      <c r="T29" s="19">
        <f t="shared" ref="T29:T30" si="26">R29+S29</f>
        <v>40</v>
      </c>
      <c r="U29" s="20">
        <f t="shared" ref="U29:U30" si="27">R29/T29*100</f>
        <v>50</v>
      </c>
      <c r="V29" s="3"/>
      <c r="W29" s="9">
        <v>23</v>
      </c>
      <c r="X29" s="9">
        <v>2</v>
      </c>
      <c r="Y29" s="9">
        <v>38</v>
      </c>
      <c r="Z29" s="9">
        <f t="shared" si="10"/>
        <v>40</v>
      </c>
      <c r="AA29" s="10">
        <f t="shared" si="11"/>
        <v>5</v>
      </c>
      <c r="AB29" s="20">
        <v>23</v>
      </c>
      <c r="AC29" s="19">
        <v>6</v>
      </c>
      <c r="AD29" s="19">
        <v>34</v>
      </c>
      <c r="AE29" s="19">
        <f t="shared" si="24"/>
        <v>40</v>
      </c>
      <c r="AF29" s="20">
        <f t="shared" si="25"/>
        <v>15</v>
      </c>
      <c r="AT29" s="3"/>
    </row>
    <row r="30" spans="1:46" x14ac:dyDescent="0.2">
      <c r="A30" s="9">
        <v>24</v>
      </c>
      <c r="B30" s="9">
        <v>0</v>
      </c>
      <c r="C30" s="9">
        <v>40</v>
      </c>
      <c r="D30" s="9">
        <f t="shared" si="19"/>
        <v>40</v>
      </c>
      <c r="E30" s="9">
        <f t="shared" si="20"/>
        <v>0</v>
      </c>
      <c r="F30" s="17">
        <v>24</v>
      </c>
      <c r="G30" s="17">
        <v>36</v>
      </c>
      <c r="H30" s="17">
        <v>4</v>
      </c>
      <c r="I30" s="17">
        <f t="shared" ref="I30:I37" si="28">G30+H30</f>
        <v>40</v>
      </c>
      <c r="J30" s="18">
        <f t="shared" ref="J30:J37" si="29">G30/I30*100</f>
        <v>90</v>
      </c>
      <c r="K30" s="1"/>
      <c r="L30" s="9">
        <v>24</v>
      </c>
      <c r="M30" s="9">
        <v>0</v>
      </c>
      <c r="N30" s="9">
        <v>40</v>
      </c>
      <c r="O30" s="9">
        <f t="shared" si="21"/>
        <v>40</v>
      </c>
      <c r="P30" s="10">
        <f t="shared" si="22"/>
        <v>0</v>
      </c>
      <c r="Q30" s="19">
        <v>24</v>
      </c>
      <c r="R30" s="19">
        <v>12</v>
      </c>
      <c r="S30" s="19">
        <v>26</v>
      </c>
      <c r="T30" s="19">
        <f t="shared" si="26"/>
        <v>38</v>
      </c>
      <c r="U30" s="20">
        <f t="shared" si="27"/>
        <v>31.578947368421051</v>
      </c>
      <c r="W30" s="9">
        <v>24</v>
      </c>
      <c r="X30" s="9">
        <v>0</v>
      </c>
      <c r="Y30" s="9">
        <v>22</v>
      </c>
      <c r="Z30" s="9">
        <f t="shared" si="10"/>
        <v>22</v>
      </c>
      <c r="AA30" s="10">
        <f t="shared" si="11"/>
        <v>0</v>
      </c>
      <c r="AB30" s="20">
        <v>24</v>
      </c>
      <c r="AC30" s="19">
        <v>8</v>
      </c>
      <c r="AD30" s="19">
        <v>22</v>
      </c>
      <c r="AE30" s="19">
        <f t="shared" si="24"/>
        <v>30</v>
      </c>
      <c r="AF30" s="20">
        <f t="shared" si="25"/>
        <v>26.666666666666668</v>
      </c>
      <c r="AT30" s="3"/>
    </row>
    <row r="31" spans="1:46" x14ac:dyDescent="0.2">
      <c r="A31" s="9">
        <v>25</v>
      </c>
      <c r="B31" s="9">
        <v>0</v>
      </c>
      <c r="C31" s="9">
        <v>40</v>
      </c>
      <c r="D31" s="9">
        <f t="shared" si="19"/>
        <v>40</v>
      </c>
      <c r="E31" s="9">
        <f t="shared" si="20"/>
        <v>0</v>
      </c>
      <c r="F31" s="17">
        <v>25</v>
      </c>
      <c r="G31" s="17">
        <v>40</v>
      </c>
      <c r="H31" s="17">
        <v>0</v>
      </c>
      <c r="I31" s="17">
        <f t="shared" si="28"/>
        <v>40</v>
      </c>
      <c r="J31" s="18">
        <f t="shared" si="29"/>
        <v>100</v>
      </c>
      <c r="K31" s="1"/>
      <c r="L31" s="9">
        <v>25</v>
      </c>
      <c r="M31" s="9">
        <v>0</v>
      </c>
      <c r="N31" s="9">
        <v>40</v>
      </c>
      <c r="O31" s="9">
        <f t="shared" si="21"/>
        <v>40</v>
      </c>
      <c r="P31" s="10">
        <f t="shared" si="22"/>
        <v>0</v>
      </c>
      <c r="Q31" s="19">
        <v>25</v>
      </c>
      <c r="R31" s="19">
        <v>12</v>
      </c>
      <c r="S31" s="19">
        <v>28</v>
      </c>
      <c r="T31" s="19">
        <f>R31+S31</f>
        <v>40</v>
      </c>
      <c r="U31" s="20">
        <f>R31/T31*100</f>
        <v>30</v>
      </c>
      <c r="V31" s="3"/>
      <c r="W31" s="9">
        <v>25</v>
      </c>
      <c r="X31" s="9">
        <v>0</v>
      </c>
      <c r="Y31" s="9">
        <v>38</v>
      </c>
      <c r="Z31" s="9">
        <f t="shared" si="10"/>
        <v>38</v>
      </c>
      <c r="AA31" s="10">
        <f t="shared" si="11"/>
        <v>0</v>
      </c>
      <c r="AB31" s="20">
        <v>25</v>
      </c>
      <c r="AC31" s="19">
        <v>30</v>
      </c>
      <c r="AD31" s="19">
        <v>6</v>
      </c>
      <c r="AE31" s="19">
        <f t="shared" si="24"/>
        <v>36</v>
      </c>
      <c r="AF31" s="20">
        <f t="shared" si="25"/>
        <v>83.333333333333343</v>
      </c>
      <c r="AT31" s="3"/>
    </row>
    <row r="32" spans="1:46" x14ac:dyDescent="0.2">
      <c r="A32" s="9">
        <v>26</v>
      </c>
      <c r="B32" s="9">
        <v>0</v>
      </c>
      <c r="C32" s="9">
        <v>40</v>
      </c>
      <c r="D32" s="9">
        <f t="shared" si="19"/>
        <v>40</v>
      </c>
      <c r="E32" s="9">
        <f t="shared" si="20"/>
        <v>0</v>
      </c>
      <c r="F32" s="17">
        <v>26</v>
      </c>
      <c r="G32" s="17">
        <v>40</v>
      </c>
      <c r="H32" s="17">
        <v>0</v>
      </c>
      <c r="I32" s="17">
        <f t="shared" si="28"/>
        <v>40</v>
      </c>
      <c r="J32" s="18">
        <f t="shared" si="29"/>
        <v>100</v>
      </c>
      <c r="K32" s="1"/>
      <c r="L32" s="9">
        <v>26</v>
      </c>
      <c r="M32" s="9">
        <v>0</v>
      </c>
      <c r="N32" s="9">
        <v>36</v>
      </c>
      <c r="O32" s="9">
        <f t="shared" si="21"/>
        <v>36</v>
      </c>
      <c r="P32" s="10">
        <f t="shared" si="22"/>
        <v>0</v>
      </c>
      <c r="Q32" s="19">
        <v>26</v>
      </c>
      <c r="R32" s="19">
        <v>12</v>
      </c>
      <c r="S32" s="19">
        <v>26</v>
      </c>
      <c r="T32" s="19">
        <f>R32+S32</f>
        <v>38</v>
      </c>
      <c r="U32" s="20">
        <f>R32/T32*100</f>
        <v>31.578947368421051</v>
      </c>
      <c r="W32" s="9">
        <v>26</v>
      </c>
      <c r="X32" s="9">
        <v>2</v>
      </c>
      <c r="Y32" s="9">
        <v>36</v>
      </c>
      <c r="Z32" s="9">
        <f t="shared" si="10"/>
        <v>38</v>
      </c>
      <c r="AA32" s="10">
        <f t="shared" si="11"/>
        <v>5.2631578947368416</v>
      </c>
      <c r="AB32" s="20">
        <v>26</v>
      </c>
      <c r="AC32" s="19">
        <v>8</v>
      </c>
      <c r="AD32" s="19">
        <v>32</v>
      </c>
      <c r="AE32" s="19">
        <f t="shared" si="24"/>
        <v>40</v>
      </c>
      <c r="AF32" s="20">
        <f t="shared" si="25"/>
        <v>20</v>
      </c>
      <c r="AT32" s="3"/>
    </row>
    <row r="33" spans="1:46" x14ac:dyDescent="0.2">
      <c r="A33" s="9">
        <v>27</v>
      </c>
      <c r="B33" s="9">
        <v>0</v>
      </c>
      <c r="C33" s="9">
        <v>40</v>
      </c>
      <c r="D33" s="9">
        <f t="shared" si="19"/>
        <v>40</v>
      </c>
      <c r="E33" s="9">
        <f t="shared" si="20"/>
        <v>0</v>
      </c>
      <c r="F33" s="17">
        <v>27</v>
      </c>
      <c r="G33" s="17">
        <v>38</v>
      </c>
      <c r="H33" s="17">
        <v>2</v>
      </c>
      <c r="I33" s="17">
        <f t="shared" si="28"/>
        <v>40</v>
      </c>
      <c r="J33" s="18">
        <f t="shared" si="29"/>
        <v>95</v>
      </c>
      <c r="K33" s="1"/>
      <c r="L33" s="9">
        <v>27</v>
      </c>
      <c r="M33" s="9">
        <v>0</v>
      </c>
      <c r="N33" s="9">
        <v>38</v>
      </c>
      <c r="O33" s="9">
        <f t="shared" si="21"/>
        <v>38</v>
      </c>
      <c r="P33" s="10">
        <f t="shared" si="22"/>
        <v>0</v>
      </c>
      <c r="Q33" s="19">
        <v>27</v>
      </c>
      <c r="R33" s="19">
        <v>14</v>
      </c>
      <c r="S33" s="19">
        <v>22</v>
      </c>
      <c r="T33" s="19">
        <f>R33+S33</f>
        <v>36</v>
      </c>
      <c r="U33" s="20">
        <f>R33/T33*100</f>
        <v>38.888888888888893</v>
      </c>
      <c r="V33" s="3"/>
      <c r="W33" s="10">
        <v>27</v>
      </c>
      <c r="X33" s="9">
        <v>0</v>
      </c>
      <c r="Y33" s="9">
        <v>40</v>
      </c>
      <c r="Z33" s="9">
        <f t="shared" si="10"/>
        <v>40</v>
      </c>
      <c r="AA33" s="10">
        <f t="shared" si="11"/>
        <v>0</v>
      </c>
      <c r="AB33" s="20">
        <v>27</v>
      </c>
      <c r="AC33" s="19">
        <v>12</v>
      </c>
      <c r="AD33" s="19">
        <v>24</v>
      </c>
      <c r="AE33" s="19">
        <f t="shared" si="24"/>
        <v>36</v>
      </c>
      <c r="AF33" s="20">
        <f t="shared" si="25"/>
        <v>33.333333333333329</v>
      </c>
      <c r="AT33" s="4"/>
    </row>
    <row r="34" spans="1:46" x14ac:dyDescent="0.2">
      <c r="A34" s="9">
        <v>28</v>
      </c>
      <c r="B34" s="9">
        <v>0</v>
      </c>
      <c r="C34" s="9">
        <v>40</v>
      </c>
      <c r="D34" s="9">
        <f t="shared" si="19"/>
        <v>40</v>
      </c>
      <c r="E34" s="9">
        <f t="shared" si="20"/>
        <v>0</v>
      </c>
      <c r="F34" s="17">
        <v>28</v>
      </c>
      <c r="G34" s="17">
        <v>38</v>
      </c>
      <c r="H34" s="17">
        <v>2</v>
      </c>
      <c r="I34" s="17">
        <f t="shared" si="28"/>
        <v>40</v>
      </c>
      <c r="J34" s="18">
        <f t="shared" si="29"/>
        <v>95</v>
      </c>
      <c r="K34" s="1"/>
      <c r="L34" s="9">
        <v>28</v>
      </c>
      <c r="M34" s="9">
        <v>0</v>
      </c>
      <c r="N34" s="9">
        <v>38</v>
      </c>
      <c r="O34" s="9">
        <f t="shared" si="21"/>
        <v>38</v>
      </c>
      <c r="P34" s="10">
        <f t="shared" si="22"/>
        <v>0</v>
      </c>
      <c r="Q34" s="19">
        <v>28</v>
      </c>
      <c r="R34" s="19">
        <v>16</v>
      </c>
      <c r="S34" s="19">
        <v>24</v>
      </c>
      <c r="T34" s="19">
        <f>R34+S34</f>
        <v>40</v>
      </c>
      <c r="U34" s="20">
        <f>R34/T34*100</f>
        <v>40</v>
      </c>
      <c r="V34" s="3"/>
      <c r="W34" s="10">
        <v>28</v>
      </c>
      <c r="X34" s="9">
        <v>2</v>
      </c>
      <c r="Y34" s="9">
        <v>38</v>
      </c>
      <c r="Z34" s="9">
        <f t="shared" si="10"/>
        <v>40</v>
      </c>
      <c r="AA34" s="10">
        <f t="shared" si="11"/>
        <v>5</v>
      </c>
      <c r="AB34" s="20">
        <v>28</v>
      </c>
      <c r="AC34" s="19">
        <v>20</v>
      </c>
      <c r="AD34" s="19">
        <v>20</v>
      </c>
      <c r="AE34" s="19">
        <f t="shared" si="24"/>
        <v>40</v>
      </c>
      <c r="AF34" s="20">
        <f t="shared" si="25"/>
        <v>50</v>
      </c>
      <c r="AT34" s="3"/>
    </row>
    <row r="35" spans="1:46" x14ac:dyDescent="0.2">
      <c r="A35" s="9">
        <v>29</v>
      </c>
      <c r="B35" s="9">
        <v>0</v>
      </c>
      <c r="C35" s="9">
        <v>40</v>
      </c>
      <c r="D35" s="9">
        <f t="shared" si="19"/>
        <v>40</v>
      </c>
      <c r="E35" s="9">
        <f t="shared" si="20"/>
        <v>0</v>
      </c>
      <c r="F35" s="17">
        <v>29</v>
      </c>
      <c r="G35" s="17">
        <v>0</v>
      </c>
      <c r="H35" s="17">
        <v>40</v>
      </c>
      <c r="I35" s="17">
        <f t="shared" si="28"/>
        <v>40</v>
      </c>
      <c r="J35" s="18">
        <f t="shared" si="29"/>
        <v>0</v>
      </c>
      <c r="K35" s="1"/>
      <c r="L35" s="9">
        <v>29</v>
      </c>
      <c r="M35" s="9">
        <v>0</v>
      </c>
      <c r="N35" s="9">
        <v>40</v>
      </c>
      <c r="O35" s="9">
        <f t="shared" si="21"/>
        <v>40</v>
      </c>
      <c r="P35" s="10">
        <f t="shared" si="22"/>
        <v>0</v>
      </c>
      <c r="Q35" s="19">
        <v>29</v>
      </c>
      <c r="R35" s="19">
        <v>12</v>
      </c>
      <c r="S35" s="19">
        <v>24</v>
      </c>
      <c r="T35" s="19">
        <f>R35+S35</f>
        <v>36</v>
      </c>
      <c r="U35" s="20">
        <f>R35/T35*100</f>
        <v>33.333333333333329</v>
      </c>
      <c r="V35" s="3"/>
      <c r="W35" s="9">
        <v>29</v>
      </c>
      <c r="X35" s="9">
        <v>0</v>
      </c>
      <c r="Y35" s="9">
        <v>40</v>
      </c>
      <c r="Z35" s="9">
        <f t="shared" si="10"/>
        <v>40</v>
      </c>
      <c r="AA35" s="10">
        <f t="shared" si="11"/>
        <v>0</v>
      </c>
      <c r="AB35" s="20">
        <v>29</v>
      </c>
      <c r="AC35" s="19">
        <v>14</v>
      </c>
      <c r="AD35" s="19">
        <v>22</v>
      </c>
      <c r="AE35" s="19">
        <f t="shared" si="24"/>
        <v>36</v>
      </c>
      <c r="AF35" s="20">
        <f t="shared" si="25"/>
        <v>38.888888888888893</v>
      </c>
      <c r="AT35" s="4"/>
    </row>
    <row r="36" spans="1:46" x14ac:dyDescent="0.2">
      <c r="A36" s="9">
        <v>30</v>
      </c>
      <c r="B36" s="9">
        <v>0</v>
      </c>
      <c r="C36" s="9">
        <v>40</v>
      </c>
      <c r="D36" s="9">
        <f t="shared" si="19"/>
        <v>40</v>
      </c>
      <c r="E36" s="9">
        <f t="shared" si="20"/>
        <v>0</v>
      </c>
      <c r="F36" s="17">
        <v>30</v>
      </c>
      <c r="G36" s="17">
        <v>0</v>
      </c>
      <c r="H36" s="17">
        <v>40</v>
      </c>
      <c r="I36" s="17">
        <f t="shared" si="28"/>
        <v>40</v>
      </c>
      <c r="J36" s="18">
        <f t="shared" si="29"/>
        <v>0</v>
      </c>
      <c r="K36" s="1"/>
      <c r="L36" s="9">
        <v>30</v>
      </c>
      <c r="M36" s="9">
        <v>0</v>
      </c>
      <c r="N36" s="9">
        <v>40</v>
      </c>
      <c r="O36" s="11">
        <f t="shared" si="21"/>
        <v>40</v>
      </c>
      <c r="P36" s="10">
        <f t="shared" si="22"/>
        <v>0</v>
      </c>
      <c r="Q36" s="19"/>
      <c r="R36" s="19"/>
      <c r="S36" s="19"/>
      <c r="T36" s="19"/>
      <c r="U36" s="20"/>
      <c r="V36" s="3"/>
      <c r="W36" s="9">
        <v>30</v>
      </c>
      <c r="X36" s="9">
        <v>2</v>
      </c>
      <c r="Y36" s="9">
        <v>36</v>
      </c>
      <c r="Z36" s="9">
        <f t="shared" si="10"/>
        <v>38</v>
      </c>
      <c r="AA36" s="10">
        <f t="shared" si="11"/>
        <v>5.2631578947368416</v>
      </c>
      <c r="AB36" s="20">
        <v>30</v>
      </c>
      <c r="AC36" s="19">
        <v>2</v>
      </c>
      <c r="AD36" s="19">
        <v>38</v>
      </c>
      <c r="AE36" s="19">
        <f t="shared" ref="AE36:AE41" si="30">AC36+AD36</f>
        <v>40</v>
      </c>
      <c r="AF36" s="20">
        <f t="shared" ref="AF36:AF41" si="31">AC36/AE36*100</f>
        <v>5</v>
      </c>
      <c r="AT36" s="3"/>
    </row>
    <row r="37" spans="1:46" x14ac:dyDescent="0.2">
      <c r="A37" s="9">
        <v>31</v>
      </c>
      <c r="B37" s="9">
        <v>0</v>
      </c>
      <c r="C37" s="9">
        <v>40</v>
      </c>
      <c r="D37" s="9">
        <f t="shared" si="19"/>
        <v>40</v>
      </c>
      <c r="E37" s="9">
        <f t="shared" si="20"/>
        <v>0</v>
      </c>
      <c r="F37" s="17">
        <v>31</v>
      </c>
      <c r="G37" s="17">
        <v>40</v>
      </c>
      <c r="H37" s="17">
        <v>0</v>
      </c>
      <c r="I37" s="17">
        <f t="shared" si="28"/>
        <v>40</v>
      </c>
      <c r="J37" s="18">
        <f t="shared" si="29"/>
        <v>100</v>
      </c>
      <c r="K37" s="1"/>
      <c r="L37" s="9">
        <v>31</v>
      </c>
      <c r="M37" s="9">
        <v>0</v>
      </c>
      <c r="N37" s="9">
        <v>38</v>
      </c>
      <c r="O37" s="9">
        <f t="shared" si="21"/>
        <v>38</v>
      </c>
      <c r="P37" s="10">
        <f t="shared" si="22"/>
        <v>0</v>
      </c>
      <c r="Q37" s="19"/>
      <c r="R37" s="19"/>
      <c r="S37" s="19"/>
      <c r="T37" s="19"/>
      <c r="U37" s="20"/>
      <c r="V37" s="3"/>
      <c r="W37" s="9">
        <v>31</v>
      </c>
      <c r="X37" s="9">
        <v>4</v>
      </c>
      <c r="Y37" s="9">
        <v>36</v>
      </c>
      <c r="Z37" s="9">
        <f t="shared" si="10"/>
        <v>40</v>
      </c>
      <c r="AA37" s="10">
        <f t="shared" si="11"/>
        <v>10</v>
      </c>
      <c r="AB37" s="20">
        <v>31</v>
      </c>
      <c r="AC37" s="19">
        <v>22</v>
      </c>
      <c r="AD37" s="19">
        <v>18</v>
      </c>
      <c r="AE37" s="19">
        <f t="shared" si="30"/>
        <v>40</v>
      </c>
      <c r="AF37" s="20">
        <f t="shared" si="31"/>
        <v>55.000000000000007</v>
      </c>
      <c r="AT37" s="3"/>
    </row>
    <row r="38" spans="1:46" x14ac:dyDescent="0.2">
      <c r="A38" s="9">
        <v>32</v>
      </c>
      <c r="B38" s="9">
        <v>0</v>
      </c>
      <c r="C38" s="9">
        <v>40</v>
      </c>
      <c r="D38" s="9">
        <f t="shared" si="19"/>
        <v>40</v>
      </c>
      <c r="E38" s="9">
        <f t="shared" si="20"/>
        <v>0</v>
      </c>
      <c r="F38" s="17"/>
      <c r="G38" s="17"/>
      <c r="H38" s="17"/>
      <c r="I38" s="17"/>
      <c r="J38" s="17"/>
      <c r="K38" s="1"/>
      <c r="L38" s="9">
        <v>32</v>
      </c>
      <c r="M38" s="9">
        <v>0</v>
      </c>
      <c r="N38" s="9">
        <v>40</v>
      </c>
      <c r="O38" s="9">
        <f t="shared" si="21"/>
        <v>40</v>
      </c>
      <c r="P38" s="10">
        <f t="shared" si="22"/>
        <v>0</v>
      </c>
      <c r="Q38" s="19"/>
      <c r="R38" s="19"/>
      <c r="S38" s="19"/>
      <c r="T38" s="19"/>
      <c r="U38" s="20"/>
      <c r="W38" s="9">
        <v>32</v>
      </c>
      <c r="X38" s="9">
        <v>2</v>
      </c>
      <c r="Y38" s="9">
        <v>36</v>
      </c>
      <c r="Z38" s="9">
        <f t="shared" si="10"/>
        <v>38</v>
      </c>
      <c r="AA38" s="10">
        <f t="shared" si="11"/>
        <v>5.2631578947368416</v>
      </c>
      <c r="AB38" s="20">
        <v>32</v>
      </c>
      <c r="AC38" s="19">
        <v>20</v>
      </c>
      <c r="AD38" s="19">
        <v>20</v>
      </c>
      <c r="AE38" s="19">
        <f t="shared" si="30"/>
        <v>40</v>
      </c>
      <c r="AF38" s="20">
        <f t="shared" si="31"/>
        <v>50</v>
      </c>
      <c r="AT38" s="3"/>
    </row>
    <row r="39" spans="1:46" x14ac:dyDescent="0.2">
      <c r="A39" s="9">
        <v>33</v>
      </c>
      <c r="B39" s="9">
        <v>0</v>
      </c>
      <c r="C39" s="9">
        <v>40</v>
      </c>
      <c r="D39" s="9">
        <f t="shared" si="19"/>
        <v>40</v>
      </c>
      <c r="E39" s="9">
        <f t="shared" si="20"/>
        <v>0</v>
      </c>
      <c r="F39" s="17"/>
      <c r="G39" s="17"/>
      <c r="H39" s="17"/>
      <c r="I39" s="17"/>
      <c r="J39" s="17"/>
      <c r="L39" s="9">
        <v>33</v>
      </c>
      <c r="M39" s="9">
        <v>0</v>
      </c>
      <c r="N39" s="9">
        <v>32</v>
      </c>
      <c r="O39" s="9">
        <f t="shared" si="21"/>
        <v>32</v>
      </c>
      <c r="P39" s="10">
        <f t="shared" si="22"/>
        <v>0</v>
      </c>
      <c r="Q39" s="17"/>
      <c r="R39" s="17"/>
      <c r="S39" s="17"/>
      <c r="T39" s="17"/>
      <c r="U39" s="17"/>
      <c r="W39" s="9">
        <v>33</v>
      </c>
      <c r="X39" s="9">
        <v>0</v>
      </c>
      <c r="Y39" s="9">
        <v>40</v>
      </c>
      <c r="Z39" s="9">
        <f t="shared" si="10"/>
        <v>40</v>
      </c>
      <c r="AA39" s="10">
        <f t="shared" si="11"/>
        <v>0</v>
      </c>
      <c r="AB39" s="20">
        <v>33</v>
      </c>
      <c r="AC39" s="19">
        <v>18</v>
      </c>
      <c r="AD39" s="19">
        <v>22</v>
      </c>
      <c r="AE39" s="19">
        <f t="shared" si="30"/>
        <v>40</v>
      </c>
      <c r="AF39" s="20">
        <f t="shared" si="31"/>
        <v>45</v>
      </c>
      <c r="AT39" s="4"/>
    </row>
    <row r="40" spans="1:46" x14ac:dyDescent="0.2">
      <c r="A40" s="9">
        <v>34</v>
      </c>
      <c r="B40" s="9">
        <v>0</v>
      </c>
      <c r="C40" s="9">
        <v>40</v>
      </c>
      <c r="D40" s="9">
        <f t="shared" si="19"/>
        <v>40</v>
      </c>
      <c r="E40" s="9">
        <f t="shared" si="20"/>
        <v>0</v>
      </c>
      <c r="F40" s="17"/>
      <c r="G40" s="17"/>
      <c r="H40" s="17"/>
      <c r="I40" s="17"/>
      <c r="J40" s="17"/>
      <c r="L40" s="9">
        <v>34</v>
      </c>
      <c r="M40" s="9">
        <v>0</v>
      </c>
      <c r="N40" s="9">
        <v>40</v>
      </c>
      <c r="O40" s="11">
        <f t="shared" si="21"/>
        <v>40</v>
      </c>
      <c r="P40" s="10">
        <f t="shared" si="22"/>
        <v>0</v>
      </c>
      <c r="Q40" s="17"/>
      <c r="R40" s="17"/>
      <c r="S40" s="17"/>
      <c r="T40" s="17"/>
      <c r="U40" s="17"/>
      <c r="W40" s="9">
        <v>34</v>
      </c>
      <c r="X40" s="9">
        <v>2</v>
      </c>
      <c r="Y40" s="9">
        <v>26</v>
      </c>
      <c r="Z40" s="9">
        <f t="shared" si="10"/>
        <v>28</v>
      </c>
      <c r="AA40" s="10">
        <f t="shared" si="11"/>
        <v>7.1428571428571423</v>
      </c>
      <c r="AB40" s="20">
        <v>34</v>
      </c>
      <c r="AC40" s="19">
        <v>16</v>
      </c>
      <c r="AD40" s="19">
        <v>24</v>
      </c>
      <c r="AE40" s="19">
        <f t="shared" si="30"/>
        <v>40</v>
      </c>
      <c r="AF40" s="20">
        <f t="shared" si="31"/>
        <v>40</v>
      </c>
      <c r="AT40" s="4"/>
    </row>
    <row r="41" spans="1:46" x14ac:dyDescent="0.2">
      <c r="A41" s="9">
        <v>35</v>
      </c>
      <c r="B41" s="9">
        <v>0</v>
      </c>
      <c r="C41" s="9">
        <v>40</v>
      </c>
      <c r="D41" s="9">
        <f t="shared" si="19"/>
        <v>40</v>
      </c>
      <c r="E41" s="9">
        <f t="shared" si="20"/>
        <v>0</v>
      </c>
      <c r="F41" s="17"/>
      <c r="G41" s="17"/>
      <c r="H41" s="17"/>
      <c r="I41" s="17"/>
      <c r="J41" s="17"/>
      <c r="L41" s="9">
        <v>35</v>
      </c>
      <c r="M41" s="9">
        <v>0</v>
      </c>
      <c r="N41" s="9">
        <v>40</v>
      </c>
      <c r="O41" s="9">
        <f t="shared" si="21"/>
        <v>40</v>
      </c>
      <c r="P41" s="10">
        <f t="shared" si="22"/>
        <v>0</v>
      </c>
      <c r="Q41" s="17"/>
      <c r="R41" s="17"/>
      <c r="S41" s="17"/>
      <c r="T41" s="17"/>
      <c r="U41" s="17"/>
      <c r="W41" s="9">
        <v>35</v>
      </c>
      <c r="X41" s="9">
        <v>0</v>
      </c>
      <c r="Y41" s="9">
        <v>32</v>
      </c>
      <c r="Z41" s="9">
        <f t="shared" si="10"/>
        <v>32</v>
      </c>
      <c r="AA41" s="10">
        <f t="shared" si="11"/>
        <v>0</v>
      </c>
      <c r="AB41" s="20">
        <v>35</v>
      </c>
      <c r="AC41" s="19">
        <v>16</v>
      </c>
      <c r="AD41" s="19">
        <v>22</v>
      </c>
      <c r="AE41" s="19">
        <f t="shared" si="30"/>
        <v>38</v>
      </c>
      <c r="AF41" s="20">
        <f t="shared" si="31"/>
        <v>42.105263157894733</v>
      </c>
      <c r="AT41" s="3"/>
    </row>
    <row r="42" spans="1:46" x14ac:dyDescent="0.2">
      <c r="A42" s="9">
        <v>36</v>
      </c>
      <c r="B42" s="9">
        <v>0</v>
      </c>
      <c r="C42" s="9">
        <v>40</v>
      </c>
      <c r="D42" s="9">
        <f t="shared" si="19"/>
        <v>40</v>
      </c>
      <c r="E42" s="9">
        <f t="shared" si="20"/>
        <v>0</v>
      </c>
      <c r="F42" s="17"/>
      <c r="G42" s="17"/>
      <c r="H42" s="17"/>
      <c r="I42" s="17"/>
      <c r="J42" s="17"/>
      <c r="L42" s="9">
        <v>36</v>
      </c>
      <c r="M42" s="9">
        <v>0</v>
      </c>
      <c r="N42" s="9">
        <v>34</v>
      </c>
      <c r="O42" s="9">
        <f t="shared" si="21"/>
        <v>34</v>
      </c>
      <c r="P42" s="10">
        <f t="shared" si="22"/>
        <v>0</v>
      </c>
      <c r="Q42" s="17"/>
      <c r="R42" s="17"/>
      <c r="S42" s="17"/>
      <c r="T42" s="17"/>
      <c r="U42" s="17"/>
      <c r="W42" s="9">
        <v>36</v>
      </c>
      <c r="X42" s="9">
        <v>0</v>
      </c>
      <c r="Y42" s="9">
        <v>38</v>
      </c>
      <c r="Z42" s="9">
        <f t="shared" si="10"/>
        <v>38</v>
      </c>
      <c r="AA42" s="10">
        <f t="shared" si="11"/>
        <v>0</v>
      </c>
      <c r="AB42" s="18">
        <v>36</v>
      </c>
      <c r="AC42" s="17">
        <v>18</v>
      </c>
      <c r="AD42" s="17">
        <v>14</v>
      </c>
      <c r="AE42" s="19">
        <f t="shared" ref="AE42:AE57" si="32">AC42+AD42</f>
        <v>32</v>
      </c>
      <c r="AF42" s="20">
        <f t="shared" ref="AF42:AF57" si="33">AC42/AE42*100</f>
        <v>56.25</v>
      </c>
    </row>
    <row r="43" spans="1:46" x14ac:dyDescent="0.2">
      <c r="A43" s="9"/>
      <c r="B43" s="9"/>
      <c r="C43" s="9"/>
      <c r="D43" s="9"/>
      <c r="E43" s="9"/>
      <c r="F43" s="17"/>
      <c r="G43" s="17"/>
      <c r="H43" s="17"/>
      <c r="I43" s="17"/>
      <c r="J43" s="17"/>
      <c r="L43" s="9"/>
      <c r="M43" s="9"/>
      <c r="N43" s="9"/>
      <c r="O43" s="9"/>
      <c r="P43" s="9"/>
      <c r="Q43" s="17"/>
      <c r="R43" s="17"/>
      <c r="S43" s="17"/>
      <c r="T43" s="17"/>
      <c r="U43" s="17"/>
      <c r="W43" s="9">
        <v>37</v>
      </c>
      <c r="X43" s="9">
        <v>0</v>
      </c>
      <c r="Y43" s="9">
        <v>34</v>
      </c>
      <c r="Z43" s="9">
        <f t="shared" si="10"/>
        <v>34</v>
      </c>
      <c r="AA43" s="10">
        <f t="shared" si="11"/>
        <v>0</v>
      </c>
      <c r="AB43" s="18">
        <v>37</v>
      </c>
      <c r="AC43" s="17">
        <v>20</v>
      </c>
      <c r="AD43" s="17">
        <v>18</v>
      </c>
      <c r="AE43" s="19">
        <f t="shared" si="32"/>
        <v>38</v>
      </c>
      <c r="AF43" s="20">
        <f t="shared" si="33"/>
        <v>52.631578947368418</v>
      </c>
    </row>
    <row r="44" spans="1:46" x14ac:dyDescent="0.2">
      <c r="A44" s="9"/>
      <c r="B44" s="9"/>
      <c r="C44" s="9"/>
      <c r="D44" s="9"/>
      <c r="E44" s="9"/>
      <c r="F44" s="17"/>
      <c r="G44" s="17"/>
      <c r="H44" s="17"/>
      <c r="I44" s="17"/>
      <c r="J44" s="17"/>
      <c r="L44" s="9"/>
      <c r="M44" s="9"/>
      <c r="N44" s="9"/>
      <c r="O44" s="9"/>
      <c r="P44" s="9"/>
      <c r="Q44" s="17"/>
      <c r="R44" s="17"/>
      <c r="S44" s="17"/>
      <c r="T44" s="17"/>
      <c r="U44" s="17"/>
      <c r="W44" s="9">
        <v>38</v>
      </c>
      <c r="X44" s="9">
        <v>0</v>
      </c>
      <c r="Y44" s="9">
        <v>40</v>
      </c>
      <c r="Z44" s="9">
        <f t="shared" si="10"/>
        <v>40</v>
      </c>
      <c r="AA44" s="10">
        <f t="shared" ref="AA44:AA50" si="34">X44/Z44*100</f>
        <v>0</v>
      </c>
      <c r="AB44" s="18">
        <v>38</v>
      </c>
      <c r="AC44" s="17">
        <v>16</v>
      </c>
      <c r="AD44" s="17">
        <v>24</v>
      </c>
      <c r="AE44" s="19">
        <f t="shared" si="32"/>
        <v>40</v>
      </c>
      <c r="AF44" s="20">
        <f t="shared" si="33"/>
        <v>40</v>
      </c>
    </row>
    <row r="45" spans="1:46" x14ac:dyDescent="0.2">
      <c r="A45" s="9"/>
      <c r="B45" s="9"/>
      <c r="C45" s="9"/>
      <c r="D45" s="9"/>
      <c r="E45" s="9"/>
      <c r="F45" s="17"/>
      <c r="G45" s="17"/>
      <c r="H45" s="17"/>
      <c r="I45" s="17"/>
      <c r="J45" s="17"/>
      <c r="L45" s="9"/>
      <c r="M45" s="9"/>
      <c r="N45" s="9"/>
      <c r="O45" s="9"/>
      <c r="P45" s="9"/>
      <c r="Q45" s="17"/>
      <c r="R45" s="17"/>
      <c r="S45" s="17"/>
      <c r="T45" s="17"/>
      <c r="U45" s="17"/>
      <c r="W45" s="12">
        <v>39</v>
      </c>
      <c r="X45" s="9">
        <v>0</v>
      </c>
      <c r="Y45" s="9">
        <v>40</v>
      </c>
      <c r="Z45" s="9">
        <f t="shared" si="10"/>
        <v>40</v>
      </c>
      <c r="AA45" s="10">
        <f t="shared" si="34"/>
        <v>0</v>
      </c>
      <c r="AB45" s="18">
        <v>39</v>
      </c>
      <c r="AC45" s="17">
        <v>20</v>
      </c>
      <c r="AD45" s="17">
        <v>20</v>
      </c>
      <c r="AE45" s="19">
        <f t="shared" si="32"/>
        <v>40</v>
      </c>
      <c r="AF45" s="20">
        <f t="shared" si="33"/>
        <v>50</v>
      </c>
    </row>
    <row r="46" spans="1:46" x14ac:dyDescent="0.2">
      <c r="A46" s="9"/>
      <c r="B46" s="9"/>
      <c r="C46" s="9"/>
      <c r="D46" s="9"/>
      <c r="E46" s="9"/>
      <c r="F46" s="17"/>
      <c r="G46" s="17"/>
      <c r="H46" s="17"/>
      <c r="I46" s="17"/>
      <c r="J46" s="17"/>
      <c r="L46" s="9"/>
      <c r="M46" s="9"/>
      <c r="N46" s="9"/>
      <c r="O46" s="9"/>
      <c r="P46" s="9"/>
      <c r="Q46" s="17"/>
      <c r="R46" s="17"/>
      <c r="S46" s="17"/>
      <c r="T46" s="17"/>
      <c r="U46" s="17"/>
      <c r="W46" s="13">
        <v>40</v>
      </c>
      <c r="X46" s="11">
        <v>0</v>
      </c>
      <c r="Y46" s="11">
        <v>40</v>
      </c>
      <c r="Z46" s="9">
        <f t="shared" si="10"/>
        <v>40</v>
      </c>
      <c r="AA46" s="14">
        <f t="shared" si="34"/>
        <v>0</v>
      </c>
      <c r="AB46" s="18">
        <v>40</v>
      </c>
      <c r="AC46" s="17">
        <v>18</v>
      </c>
      <c r="AD46" s="17">
        <v>22</v>
      </c>
      <c r="AE46" s="19">
        <f t="shared" si="32"/>
        <v>40</v>
      </c>
      <c r="AF46" s="20">
        <f t="shared" si="33"/>
        <v>45</v>
      </c>
    </row>
    <row r="47" spans="1:46" x14ac:dyDescent="0.2">
      <c r="A47" s="9"/>
      <c r="B47" s="9"/>
      <c r="C47" s="9"/>
      <c r="D47" s="9"/>
      <c r="E47" s="9"/>
      <c r="F47" s="17"/>
      <c r="G47" s="17"/>
      <c r="H47" s="17"/>
      <c r="I47" s="17"/>
      <c r="J47" s="17"/>
      <c r="L47" s="9"/>
      <c r="M47" s="9"/>
      <c r="N47" s="9"/>
      <c r="O47" s="9"/>
      <c r="P47" s="9"/>
      <c r="Q47" s="17"/>
      <c r="R47" s="17"/>
      <c r="S47" s="17"/>
      <c r="T47" s="17"/>
      <c r="U47" s="17"/>
      <c r="W47" s="11">
        <v>41</v>
      </c>
      <c r="X47" s="11">
        <v>0</v>
      </c>
      <c r="Y47" s="11">
        <v>40</v>
      </c>
      <c r="Z47" s="9">
        <f t="shared" si="10"/>
        <v>40</v>
      </c>
      <c r="AA47" s="14">
        <f t="shared" si="34"/>
        <v>0</v>
      </c>
      <c r="AB47" s="18">
        <v>41</v>
      </c>
      <c r="AC47" s="17">
        <v>14</v>
      </c>
      <c r="AD47" s="17">
        <v>26</v>
      </c>
      <c r="AE47" s="19">
        <f t="shared" si="32"/>
        <v>40</v>
      </c>
      <c r="AF47" s="20">
        <f t="shared" si="33"/>
        <v>35</v>
      </c>
    </row>
    <row r="48" spans="1:46" x14ac:dyDescent="0.2">
      <c r="A48" s="9"/>
      <c r="B48" s="9"/>
      <c r="C48" s="9"/>
      <c r="D48" s="9"/>
      <c r="E48" s="9"/>
      <c r="F48" s="17"/>
      <c r="G48" s="17"/>
      <c r="H48" s="17"/>
      <c r="I48" s="17"/>
      <c r="J48" s="17"/>
      <c r="L48" s="9"/>
      <c r="M48" s="9"/>
      <c r="N48" s="9"/>
      <c r="O48" s="9"/>
      <c r="P48" s="9"/>
      <c r="Q48" s="17"/>
      <c r="R48" s="17"/>
      <c r="S48" s="17"/>
      <c r="T48" s="17"/>
      <c r="U48" s="17"/>
      <c r="W48" s="11">
        <v>42</v>
      </c>
      <c r="X48" s="11">
        <v>0</v>
      </c>
      <c r="Y48" s="11">
        <v>26</v>
      </c>
      <c r="Z48" s="9">
        <f t="shared" si="10"/>
        <v>26</v>
      </c>
      <c r="AA48" s="14">
        <f t="shared" si="34"/>
        <v>0</v>
      </c>
      <c r="AB48" s="18">
        <v>42</v>
      </c>
      <c r="AC48" s="17">
        <v>18</v>
      </c>
      <c r="AD48" s="17">
        <v>22</v>
      </c>
      <c r="AE48" s="19">
        <f t="shared" si="32"/>
        <v>40</v>
      </c>
      <c r="AF48" s="20">
        <f t="shared" si="33"/>
        <v>45</v>
      </c>
    </row>
    <row r="49" spans="1:32" x14ac:dyDescent="0.2">
      <c r="A49" s="9"/>
      <c r="B49" s="9"/>
      <c r="C49" s="9"/>
      <c r="D49" s="9"/>
      <c r="E49" s="9"/>
      <c r="F49" s="17"/>
      <c r="G49" s="17"/>
      <c r="H49" s="17"/>
      <c r="I49" s="17"/>
      <c r="J49" s="17"/>
      <c r="L49" s="9"/>
      <c r="M49" s="9"/>
      <c r="N49" s="9"/>
      <c r="O49" s="9"/>
      <c r="P49" s="9"/>
      <c r="Q49" s="17"/>
      <c r="R49" s="17"/>
      <c r="S49" s="17"/>
      <c r="T49" s="17"/>
      <c r="U49" s="17"/>
      <c r="W49" s="11">
        <v>43</v>
      </c>
      <c r="X49" s="11">
        <v>2</v>
      </c>
      <c r="Y49" s="11">
        <v>32</v>
      </c>
      <c r="Z49" s="9">
        <f t="shared" si="10"/>
        <v>34</v>
      </c>
      <c r="AA49" s="14">
        <f t="shared" si="34"/>
        <v>5.8823529411764701</v>
      </c>
      <c r="AB49" s="18">
        <v>43</v>
      </c>
      <c r="AC49" s="17">
        <v>16</v>
      </c>
      <c r="AD49" s="17">
        <v>20</v>
      </c>
      <c r="AE49" s="19">
        <f t="shared" si="32"/>
        <v>36</v>
      </c>
      <c r="AF49" s="20">
        <f t="shared" si="33"/>
        <v>44.444444444444443</v>
      </c>
    </row>
    <row r="50" spans="1:32" x14ac:dyDescent="0.2">
      <c r="A50" s="9"/>
      <c r="B50" s="9"/>
      <c r="C50" s="9"/>
      <c r="D50" s="9"/>
      <c r="E50" s="9"/>
      <c r="F50" s="17"/>
      <c r="G50" s="17"/>
      <c r="H50" s="17"/>
      <c r="I50" s="17"/>
      <c r="J50" s="17"/>
      <c r="L50" s="9"/>
      <c r="M50" s="9"/>
      <c r="N50" s="9"/>
      <c r="O50" s="9"/>
      <c r="P50" s="9"/>
      <c r="Q50" s="17"/>
      <c r="R50" s="17"/>
      <c r="S50" s="17"/>
      <c r="T50" s="17"/>
      <c r="U50" s="17"/>
      <c r="W50" s="11">
        <v>44</v>
      </c>
      <c r="X50" s="11">
        <v>0</v>
      </c>
      <c r="Y50" s="11">
        <v>40</v>
      </c>
      <c r="Z50" s="9">
        <f t="shared" si="10"/>
        <v>40</v>
      </c>
      <c r="AA50" s="14">
        <f t="shared" si="34"/>
        <v>0</v>
      </c>
      <c r="AB50" s="17">
        <v>44</v>
      </c>
      <c r="AC50" s="17">
        <v>22</v>
      </c>
      <c r="AD50" s="17">
        <v>18</v>
      </c>
      <c r="AE50" s="19">
        <f t="shared" si="32"/>
        <v>40</v>
      </c>
      <c r="AF50" s="20">
        <f t="shared" si="33"/>
        <v>55.000000000000007</v>
      </c>
    </row>
    <row r="51" spans="1:32" x14ac:dyDescent="0.2">
      <c r="A51" s="9"/>
      <c r="B51" s="9"/>
      <c r="C51" s="9"/>
      <c r="D51" s="9"/>
      <c r="E51" s="9"/>
      <c r="F51" s="17"/>
      <c r="G51" s="17"/>
      <c r="H51" s="17"/>
      <c r="I51" s="17"/>
      <c r="J51" s="17"/>
      <c r="L51" s="9"/>
      <c r="M51" s="9"/>
      <c r="N51" s="9"/>
      <c r="O51" s="9"/>
      <c r="P51" s="9"/>
      <c r="Q51" s="17"/>
      <c r="R51" s="17"/>
      <c r="S51" s="17"/>
      <c r="T51" s="17"/>
      <c r="U51" s="17"/>
      <c r="W51" s="9"/>
      <c r="X51" s="9"/>
      <c r="Y51" s="9"/>
      <c r="Z51" s="9"/>
      <c r="AA51" s="9"/>
      <c r="AB51" s="17">
        <v>45</v>
      </c>
      <c r="AC51" s="17">
        <v>18</v>
      </c>
      <c r="AD51" s="17">
        <v>22</v>
      </c>
      <c r="AE51" s="19">
        <f t="shared" si="32"/>
        <v>40</v>
      </c>
      <c r="AF51" s="20">
        <f t="shared" si="33"/>
        <v>45</v>
      </c>
    </row>
    <row r="52" spans="1:32" x14ac:dyDescent="0.2">
      <c r="A52" s="9"/>
      <c r="B52" s="9"/>
      <c r="C52" s="9"/>
      <c r="D52" s="9"/>
      <c r="E52" s="9"/>
      <c r="F52" s="17"/>
      <c r="G52" s="17"/>
      <c r="H52" s="17"/>
      <c r="I52" s="17"/>
      <c r="J52" s="17"/>
      <c r="L52" s="9"/>
      <c r="M52" s="9"/>
      <c r="N52" s="9"/>
      <c r="O52" s="9"/>
      <c r="P52" s="9"/>
      <c r="Q52" s="17"/>
      <c r="R52" s="17"/>
      <c r="S52" s="17"/>
      <c r="T52" s="17"/>
      <c r="U52" s="17"/>
      <c r="W52" s="9"/>
      <c r="X52" s="9"/>
      <c r="Y52" s="9"/>
      <c r="Z52" s="9"/>
      <c r="AA52" s="9"/>
      <c r="AB52" s="17">
        <v>46</v>
      </c>
      <c r="AC52" s="17">
        <v>20</v>
      </c>
      <c r="AD52" s="17">
        <v>20</v>
      </c>
      <c r="AE52" s="19">
        <f t="shared" si="32"/>
        <v>40</v>
      </c>
      <c r="AF52" s="20">
        <f t="shared" si="33"/>
        <v>50</v>
      </c>
    </row>
    <row r="53" spans="1:32" x14ac:dyDescent="0.2">
      <c r="A53" s="9"/>
      <c r="B53" s="9"/>
      <c r="C53" s="9"/>
      <c r="D53" s="9"/>
      <c r="E53" s="9"/>
      <c r="F53" s="17"/>
      <c r="G53" s="17"/>
      <c r="H53" s="17"/>
      <c r="I53" s="17"/>
      <c r="J53" s="17"/>
      <c r="L53" s="9"/>
      <c r="M53" s="9"/>
      <c r="N53" s="9"/>
      <c r="O53" s="9"/>
      <c r="P53" s="9"/>
      <c r="Q53" s="17"/>
      <c r="R53" s="17"/>
      <c r="S53" s="17"/>
      <c r="T53" s="17"/>
      <c r="U53" s="17"/>
      <c r="W53" s="9"/>
      <c r="X53" s="9"/>
      <c r="Y53" s="9"/>
      <c r="Z53" s="9"/>
      <c r="AA53" s="9"/>
      <c r="AB53" s="17">
        <v>47</v>
      </c>
      <c r="AC53" s="17">
        <v>24</v>
      </c>
      <c r="AD53" s="17">
        <v>8</v>
      </c>
      <c r="AE53" s="19">
        <f t="shared" si="32"/>
        <v>32</v>
      </c>
      <c r="AF53" s="20">
        <f t="shared" si="33"/>
        <v>75</v>
      </c>
    </row>
    <row r="54" spans="1:32" x14ac:dyDescent="0.2">
      <c r="A54" s="9"/>
      <c r="B54" s="9"/>
      <c r="C54" s="9"/>
      <c r="D54" s="9"/>
      <c r="E54" s="9"/>
      <c r="F54" s="17"/>
      <c r="G54" s="17"/>
      <c r="H54" s="17"/>
      <c r="I54" s="17"/>
      <c r="J54" s="17"/>
      <c r="L54" s="9"/>
      <c r="M54" s="9"/>
      <c r="N54" s="9"/>
      <c r="O54" s="9"/>
      <c r="P54" s="9"/>
      <c r="Q54" s="17"/>
      <c r="R54" s="17"/>
      <c r="S54" s="17"/>
      <c r="T54" s="17"/>
      <c r="U54" s="17"/>
      <c r="W54" s="9"/>
      <c r="X54" s="9"/>
      <c r="Y54" s="9"/>
      <c r="Z54" s="9"/>
      <c r="AA54" s="9"/>
      <c r="AB54" s="17">
        <v>48</v>
      </c>
      <c r="AC54" s="17">
        <v>22</v>
      </c>
      <c r="AD54" s="17">
        <v>18</v>
      </c>
      <c r="AE54" s="19">
        <f t="shared" si="32"/>
        <v>40</v>
      </c>
      <c r="AF54" s="20">
        <f t="shared" si="33"/>
        <v>55.000000000000007</v>
      </c>
    </row>
    <row r="55" spans="1:32" x14ac:dyDescent="0.2">
      <c r="A55" s="9"/>
      <c r="B55" s="9"/>
      <c r="C55" s="9"/>
      <c r="D55" s="9"/>
      <c r="E55" s="9"/>
      <c r="F55" s="17"/>
      <c r="G55" s="17"/>
      <c r="H55" s="17"/>
      <c r="I55" s="17"/>
      <c r="J55" s="17"/>
      <c r="L55" s="9"/>
      <c r="M55" s="9"/>
      <c r="N55" s="9"/>
      <c r="O55" s="9"/>
      <c r="P55" s="9"/>
      <c r="Q55" s="17"/>
      <c r="R55" s="17"/>
      <c r="S55" s="17"/>
      <c r="T55" s="17"/>
      <c r="U55" s="17"/>
      <c r="W55" s="9"/>
      <c r="X55" s="9"/>
      <c r="Y55" s="9"/>
      <c r="Z55" s="9"/>
      <c r="AA55" s="9"/>
      <c r="AB55" s="17">
        <v>49</v>
      </c>
      <c r="AC55" s="17">
        <v>16</v>
      </c>
      <c r="AD55" s="17">
        <v>20</v>
      </c>
      <c r="AE55" s="19">
        <f t="shared" si="32"/>
        <v>36</v>
      </c>
      <c r="AF55" s="20">
        <f t="shared" si="33"/>
        <v>44.444444444444443</v>
      </c>
    </row>
    <row r="56" spans="1:32" x14ac:dyDescent="0.2">
      <c r="A56" s="9"/>
      <c r="B56" s="9"/>
      <c r="C56" s="9"/>
      <c r="D56" s="9"/>
      <c r="E56" s="9"/>
      <c r="F56" s="17"/>
      <c r="G56" s="17"/>
      <c r="H56" s="17"/>
      <c r="I56" s="17"/>
      <c r="J56" s="17"/>
      <c r="L56" s="9"/>
      <c r="M56" s="9"/>
      <c r="N56" s="9"/>
      <c r="O56" s="9"/>
      <c r="P56" s="9"/>
      <c r="Q56" s="17"/>
      <c r="R56" s="17"/>
      <c r="S56" s="17"/>
      <c r="T56" s="17"/>
      <c r="U56" s="17"/>
      <c r="W56" s="9"/>
      <c r="X56" s="9"/>
      <c r="Y56" s="9"/>
      <c r="Z56" s="9"/>
      <c r="AA56" s="9"/>
      <c r="AB56" s="17">
        <v>50</v>
      </c>
      <c r="AC56" s="17">
        <v>16</v>
      </c>
      <c r="AD56" s="17">
        <v>18</v>
      </c>
      <c r="AE56" s="19">
        <f t="shared" si="32"/>
        <v>34</v>
      </c>
      <c r="AF56" s="20">
        <f t="shared" si="33"/>
        <v>47.058823529411761</v>
      </c>
    </row>
    <row r="57" spans="1:32" x14ac:dyDescent="0.2">
      <c r="A57" s="9"/>
      <c r="B57" s="9"/>
      <c r="C57" s="9"/>
      <c r="D57" s="9"/>
      <c r="E57" s="9"/>
      <c r="F57" s="17"/>
      <c r="G57" s="17"/>
      <c r="H57" s="17"/>
      <c r="I57" s="17"/>
      <c r="J57" s="17"/>
      <c r="L57" s="9"/>
      <c r="M57" s="9"/>
      <c r="N57" s="9"/>
      <c r="O57" s="9"/>
      <c r="P57" s="9"/>
      <c r="Q57" s="17"/>
      <c r="R57" s="17"/>
      <c r="S57" s="17"/>
      <c r="T57" s="17"/>
      <c r="U57" s="17"/>
      <c r="W57" s="9"/>
      <c r="X57" s="9"/>
      <c r="Y57" s="9"/>
      <c r="Z57" s="9"/>
      <c r="AA57" s="9"/>
      <c r="AB57" s="17">
        <v>51</v>
      </c>
      <c r="AC57" s="17">
        <v>0</v>
      </c>
      <c r="AD57" s="17">
        <v>38</v>
      </c>
      <c r="AE57" s="19">
        <f t="shared" si="32"/>
        <v>38</v>
      </c>
      <c r="AF57" s="20">
        <f t="shared" si="33"/>
        <v>0</v>
      </c>
    </row>
    <row r="58" spans="1:32" x14ac:dyDescent="0.2">
      <c r="A58" s="9"/>
      <c r="B58" s="9"/>
      <c r="C58" s="9"/>
      <c r="D58" s="9"/>
      <c r="E58" s="9"/>
      <c r="F58" s="17"/>
      <c r="G58" s="17"/>
      <c r="H58" s="17"/>
      <c r="I58" s="17"/>
      <c r="J58" s="17"/>
      <c r="L58" s="9"/>
      <c r="M58" s="9"/>
      <c r="N58" s="9"/>
      <c r="O58" s="9"/>
      <c r="P58" s="9"/>
      <c r="Q58" s="17"/>
      <c r="R58" s="17"/>
      <c r="S58" s="17"/>
      <c r="T58" s="17"/>
      <c r="U58" s="17"/>
      <c r="W58" s="9"/>
      <c r="X58" s="9"/>
      <c r="Y58" s="9"/>
      <c r="Z58" s="9"/>
      <c r="AA58" s="9"/>
      <c r="AB58" s="17">
        <v>52</v>
      </c>
      <c r="AC58" s="17">
        <v>16</v>
      </c>
      <c r="AD58" s="17">
        <v>20</v>
      </c>
      <c r="AE58" s="19">
        <f>AC58+AD58</f>
        <v>36</v>
      </c>
      <c r="AF58" s="20">
        <f>AC58/AE58*100</f>
        <v>44.444444444444443</v>
      </c>
    </row>
    <row r="59" spans="1:32" x14ac:dyDescent="0.2">
      <c r="A59" s="9"/>
      <c r="B59" s="9"/>
      <c r="C59" s="9"/>
      <c r="D59" s="9"/>
      <c r="E59" s="9"/>
      <c r="F59" s="17"/>
      <c r="G59" s="17"/>
      <c r="H59" s="17"/>
      <c r="I59" s="17"/>
      <c r="J59" s="17"/>
      <c r="L59" s="9"/>
      <c r="M59" s="9"/>
      <c r="N59" s="9"/>
      <c r="O59" s="9"/>
      <c r="P59" s="9"/>
      <c r="Q59" s="17"/>
      <c r="R59" s="17"/>
      <c r="S59" s="17"/>
      <c r="T59" s="17"/>
      <c r="U59" s="17"/>
      <c r="W59" s="9"/>
      <c r="X59" s="9"/>
      <c r="Y59" s="9"/>
      <c r="Z59" s="9"/>
      <c r="AA59" s="9"/>
      <c r="AB59" s="17">
        <v>53</v>
      </c>
      <c r="AC59" s="17">
        <v>20</v>
      </c>
      <c r="AD59" s="17">
        <v>18</v>
      </c>
      <c r="AE59" s="19">
        <f>AC59+AD59</f>
        <v>38</v>
      </c>
      <c r="AF59" s="20">
        <f>AC59/AE59*100</f>
        <v>52.631578947368418</v>
      </c>
    </row>
    <row r="60" spans="1:32" x14ac:dyDescent="0.2">
      <c r="A60" s="9"/>
      <c r="B60" s="9"/>
      <c r="C60" s="9"/>
      <c r="D60" s="9"/>
      <c r="E60" s="9"/>
      <c r="F60" s="17"/>
      <c r="G60" s="17"/>
      <c r="H60" s="17"/>
      <c r="I60" s="17"/>
      <c r="J60" s="17"/>
      <c r="L60" s="9"/>
      <c r="M60" s="9"/>
      <c r="N60" s="9"/>
      <c r="O60" s="9"/>
      <c r="P60" s="9"/>
      <c r="Q60" s="17"/>
      <c r="R60" s="17"/>
      <c r="S60" s="17"/>
      <c r="T60" s="17"/>
      <c r="U60" s="17"/>
      <c r="W60" s="9"/>
      <c r="X60" s="9"/>
      <c r="Y60" s="9"/>
      <c r="Z60" s="9"/>
      <c r="AA60" s="9"/>
      <c r="AB60" s="17">
        <v>54</v>
      </c>
      <c r="AC60" s="17">
        <v>18</v>
      </c>
      <c r="AD60" s="17">
        <v>20</v>
      </c>
      <c r="AE60" s="19">
        <f t="shared" ref="AE60:AE72" si="35">AC60+AD60</f>
        <v>38</v>
      </c>
      <c r="AF60" s="20">
        <f t="shared" ref="AF60:AF72" si="36">AC60/AE60*100</f>
        <v>47.368421052631575</v>
      </c>
    </row>
    <row r="61" spans="1:32" x14ac:dyDescent="0.2">
      <c r="A61" s="9"/>
      <c r="B61" s="9"/>
      <c r="C61" s="9"/>
      <c r="D61" s="9"/>
      <c r="E61" s="9"/>
      <c r="F61" s="17"/>
      <c r="G61" s="17"/>
      <c r="H61" s="17"/>
      <c r="I61" s="17"/>
      <c r="J61" s="17"/>
      <c r="L61" s="9"/>
      <c r="M61" s="9"/>
      <c r="N61" s="9"/>
      <c r="O61" s="9"/>
      <c r="P61" s="9"/>
      <c r="Q61" s="17"/>
      <c r="R61" s="17"/>
      <c r="S61" s="17"/>
      <c r="T61" s="17"/>
      <c r="U61" s="17"/>
      <c r="W61" s="9"/>
      <c r="X61" s="9"/>
      <c r="Y61" s="9"/>
      <c r="Z61" s="9"/>
      <c r="AA61" s="9"/>
      <c r="AB61" s="17">
        <v>55</v>
      </c>
      <c r="AC61" s="17">
        <v>20</v>
      </c>
      <c r="AD61" s="17">
        <v>20</v>
      </c>
      <c r="AE61" s="19">
        <f t="shared" si="35"/>
        <v>40</v>
      </c>
      <c r="AF61" s="20">
        <f t="shared" si="36"/>
        <v>50</v>
      </c>
    </row>
    <row r="62" spans="1:32" x14ac:dyDescent="0.2">
      <c r="A62" s="9"/>
      <c r="B62" s="9"/>
      <c r="C62" s="9"/>
      <c r="D62" s="9"/>
      <c r="E62" s="9"/>
      <c r="F62" s="17"/>
      <c r="G62" s="17"/>
      <c r="H62" s="17"/>
      <c r="I62" s="17"/>
      <c r="J62" s="17"/>
      <c r="L62" s="9"/>
      <c r="M62" s="9"/>
      <c r="N62" s="9"/>
      <c r="O62" s="9"/>
      <c r="P62" s="9"/>
      <c r="Q62" s="17"/>
      <c r="R62" s="17"/>
      <c r="S62" s="17"/>
      <c r="T62" s="17"/>
      <c r="U62" s="17"/>
      <c r="W62" s="9"/>
      <c r="X62" s="9"/>
      <c r="Y62" s="9"/>
      <c r="Z62" s="9"/>
      <c r="AA62" s="9"/>
      <c r="AB62" s="17">
        <v>56</v>
      </c>
      <c r="AC62" s="17">
        <v>28</v>
      </c>
      <c r="AD62" s="17">
        <v>12</v>
      </c>
      <c r="AE62" s="19">
        <f t="shared" si="35"/>
        <v>40</v>
      </c>
      <c r="AF62" s="20">
        <f t="shared" si="36"/>
        <v>70</v>
      </c>
    </row>
    <row r="63" spans="1:32" x14ac:dyDescent="0.2">
      <c r="A63" s="9"/>
      <c r="B63" s="9"/>
      <c r="C63" s="9"/>
      <c r="D63" s="9"/>
      <c r="E63" s="9"/>
      <c r="F63" s="17"/>
      <c r="G63" s="17"/>
      <c r="H63" s="17"/>
      <c r="I63" s="17"/>
      <c r="J63" s="17"/>
      <c r="L63" s="9"/>
      <c r="M63" s="9"/>
      <c r="N63" s="9"/>
      <c r="O63" s="9"/>
      <c r="P63" s="9"/>
      <c r="Q63" s="17"/>
      <c r="R63" s="17"/>
      <c r="S63" s="17"/>
      <c r="T63" s="17"/>
      <c r="U63" s="17"/>
      <c r="W63" s="9"/>
      <c r="X63" s="9"/>
      <c r="Y63" s="9"/>
      <c r="Z63" s="9"/>
      <c r="AA63" s="9"/>
      <c r="AB63" s="17">
        <v>57</v>
      </c>
      <c r="AC63" s="17">
        <v>16</v>
      </c>
      <c r="AD63" s="17">
        <v>22</v>
      </c>
      <c r="AE63" s="19">
        <f t="shared" si="35"/>
        <v>38</v>
      </c>
      <c r="AF63" s="20">
        <f t="shared" si="36"/>
        <v>42.105263157894733</v>
      </c>
    </row>
    <row r="64" spans="1:32" x14ac:dyDescent="0.2">
      <c r="A64" s="9"/>
      <c r="B64" s="9"/>
      <c r="C64" s="9"/>
      <c r="D64" s="9"/>
      <c r="E64" s="9"/>
      <c r="F64" s="17"/>
      <c r="G64" s="17"/>
      <c r="H64" s="17"/>
      <c r="I64" s="17"/>
      <c r="J64" s="17"/>
      <c r="L64" s="9"/>
      <c r="M64" s="9"/>
      <c r="N64" s="9"/>
      <c r="O64" s="9"/>
      <c r="P64" s="9"/>
      <c r="Q64" s="17"/>
      <c r="R64" s="17"/>
      <c r="S64" s="17"/>
      <c r="T64" s="17"/>
      <c r="U64" s="17"/>
      <c r="W64" s="9"/>
      <c r="X64" s="9"/>
      <c r="Y64" s="9"/>
      <c r="Z64" s="9"/>
      <c r="AA64" s="9"/>
      <c r="AB64" s="17">
        <v>58</v>
      </c>
      <c r="AC64" s="17">
        <v>19</v>
      </c>
      <c r="AD64" s="17">
        <v>20</v>
      </c>
      <c r="AE64" s="19">
        <f t="shared" si="35"/>
        <v>39</v>
      </c>
      <c r="AF64" s="20">
        <f t="shared" si="36"/>
        <v>48.717948717948715</v>
      </c>
    </row>
    <row r="65" spans="1:55" x14ac:dyDescent="0.2">
      <c r="A65" s="9"/>
      <c r="B65" s="9"/>
      <c r="C65" s="9"/>
      <c r="D65" s="9"/>
      <c r="E65" s="9"/>
      <c r="F65" s="17"/>
      <c r="G65" s="17"/>
      <c r="H65" s="17"/>
      <c r="I65" s="17"/>
      <c r="J65" s="17"/>
      <c r="L65" s="9"/>
      <c r="M65" s="9"/>
      <c r="N65" s="9"/>
      <c r="O65" s="9"/>
      <c r="P65" s="9"/>
      <c r="Q65" s="17"/>
      <c r="R65" s="17"/>
      <c r="S65" s="17"/>
      <c r="T65" s="17"/>
      <c r="U65" s="17"/>
      <c r="W65" s="9"/>
      <c r="X65" s="9"/>
      <c r="Y65" s="9"/>
      <c r="Z65" s="9"/>
      <c r="AA65" s="9"/>
      <c r="AB65" s="17">
        <v>59</v>
      </c>
      <c r="AC65" s="17">
        <v>12</v>
      </c>
      <c r="AD65" s="17">
        <v>24</v>
      </c>
      <c r="AE65" s="19">
        <f t="shared" si="35"/>
        <v>36</v>
      </c>
      <c r="AF65" s="20">
        <f t="shared" si="36"/>
        <v>33.333333333333329</v>
      </c>
    </row>
    <row r="66" spans="1:55" x14ac:dyDescent="0.2">
      <c r="A66" s="9"/>
      <c r="B66" s="9"/>
      <c r="C66" s="9"/>
      <c r="D66" s="9"/>
      <c r="E66" s="9"/>
      <c r="F66" s="17"/>
      <c r="G66" s="17"/>
      <c r="H66" s="17"/>
      <c r="I66" s="17"/>
      <c r="J66" s="17"/>
      <c r="L66" s="9"/>
      <c r="M66" s="9"/>
      <c r="N66" s="9"/>
      <c r="O66" s="9"/>
      <c r="P66" s="9"/>
      <c r="Q66" s="17"/>
      <c r="R66" s="17"/>
      <c r="S66" s="17"/>
      <c r="T66" s="17"/>
      <c r="U66" s="17"/>
      <c r="W66" s="9"/>
      <c r="X66" s="9"/>
      <c r="Y66" s="9"/>
      <c r="Z66" s="9"/>
      <c r="AA66" s="9"/>
      <c r="AB66" s="17">
        <v>60</v>
      </c>
      <c r="AC66" s="17">
        <v>14</v>
      </c>
      <c r="AD66" s="17">
        <v>10</v>
      </c>
      <c r="AE66" s="19">
        <f t="shared" si="35"/>
        <v>24</v>
      </c>
      <c r="AF66" s="20">
        <f t="shared" si="36"/>
        <v>58.333333333333336</v>
      </c>
    </row>
    <row r="67" spans="1:55" x14ac:dyDescent="0.2">
      <c r="A67" s="9"/>
      <c r="B67" s="9"/>
      <c r="C67" s="9"/>
      <c r="D67" s="9"/>
      <c r="E67" s="9"/>
      <c r="F67" s="17"/>
      <c r="G67" s="17"/>
      <c r="H67" s="17"/>
      <c r="I67" s="17"/>
      <c r="J67" s="17"/>
      <c r="L67" s="9"/>
      <c r="M67" s="9"/>
      <c r="N67" s="9"/>
      <c r="O67" s="9"/>
      <c r="P67" s="9"/>
      <c r="Q67" s="17"/>
      <c r="R67" s="17"/>
      <c r="S67" s="17"/>
      <c r="T67" s="17"/>
      <c r="U67" s="17"/>
      <c r="W67" s="9"/>
      <c r="X67" s="9"/>
      <c r="Y67" s="9"/>
      <c r="Z67" s="9"/>
      <c r="AA67" s="9"/>
      <c r="AB67" s="17">
        <v>61</v>
      </c>
      <c r="AC67" s="17">
        <v>4</v>
      </c>
      <c r="AD67" s="17">
        <v>26</v>
      </c>
      <c r="AE67" s="19">
        <f t="shared" si="35"/>
        <v>30</v>
      </c>
      <c r="AF67" s="20">
        <f t="shared" si="36"/>
        <v>13.333333333333334</v>
      </c>
    </row>
    <row r="68" spans="1:55" x14ac:dyDescent="0.2">
      <c r="A68" s="9"/>
      <c r="B68" s="9"/>
      <c r="C68" s="9"/>
      <c r="D68" s="9"/>
      <c r="E68" s="9"/>
      <c r="F68" s="17"/>
      <c r="G68" s="17"/>
      <c r="H68" s="17"/>
      <c r="I68" s="17"/>
      <c r="J68" s="17"/>
      <c r="L68" s="9"/>
      <c r="M68" s="9"/>
      <c r="N68" s="9"/>
      <c r="O68" s="9"/>
      <c r="P68" s="9"/>
      <c r="Q68" s="17"/>
      <c r="R68" s="17"/>
      <c r="S68" s="17"/>
      <c r="T68" s="17"/>
      <c r="U68" s="17"/>
      <c r="W68" s="9"/>
      <c r="X68" s="9"/>
      <c r="Y68" s="9"/>
      <c r="Z68" s="9"/>
      <c r="AA68" s="9"/>
      <c r="AB68" s="17">
        <v>62</v>
      </c>
      <c r="AC68" s="17">
        <v>32</v>
      </c>
      <c r="AD68" s="17">
        <v>8</v>
      </c>
      <c r="AE68" s="19">
        <f t="shared" si="35"/>
        <v>40</v>
      </c>
      <c r="AF68" s="20">
        <f t="shared" si="36"/>
        <v>80</v>
      </c>
    </row>
    <row r="69" spans="1:55" x14ac:dyDescent="0.2">
      <c r="A69" s="9"/>
      <c r="B69" s="9"/>
      <c r="C69" s="9"/>
      <c r="D69" s="9"/>
      <c r="E69" s="9"/>
      <c r="F69" s="17"/>
      <c r="G69" s="17"/>
      <c r="H69" s="17"/>
      <c r="I69" s="17"/>
      <c r="J69" s="17"/>
      <c r="L69" s="9"/>
      <c r="M69" s="9"/>
      <c r="N69" s="9"/>
      <c r="O69" s="9"/>
      <c r="P69" s="9"/>
      <c r="Q69" s="17"/>
      <c r="R69" s="17"/>
      <c r="S69" s="17"/>
      <c r="T69" s="17"/>
      <c r="U69" s="17"/>
      <c r="W69" s="9"/>
      <c r="X69" s="9"/>
      <c r="Y69" s="9"/>
      <c r="Z69" s="9"/>
      <c r="AA69" s="9"/>
      <c r="AB69" s="17">
        <v>63</v>
      </c>
      <c r="AC69" s="17">
        <v>8</v>
      </c>
      <c r="AD69" s="17">
        <v>32</v>
      </c>
      <c r="AE69" s="19">
        <f t="shared" si="35"/>
        <v>40</v>
      </c>
      <c r="AF69" s="20">
        <f t="shared" si="36"/>
        <v>20</v>
      </c>
    </row>
    <row r="70" spans="1:55" x14ac:dyDescent="0.2">
      <c r="A70" s="9"/>
      <c r="B70" s="9"/>
      <c r="C70" s="9"/>
      <c r="D70" s="9"/>
      <c r="E70" s="9"/>
      <c r="F70" s="17"/>
      <c r="G70" s="17"/>
      <c r="H70" s="17"/>
      <c r="I70" s="17"/>
      <c r="J70" s="17"/>
      <c r="L70" s="9"/>
      <c r="M70" s="9"/>
      <c r="N70" s="9"/>
      <c r="O70" s="9"/>
      <c r="P70" s="9"/>
      <c r="Q70" s="17"/>
      <c r="R70" s="17"/>
      <c r="S70" s="17"/>
      <c r="T70" s="17"/>
      <c r="U70" s="17"/>
      <c r="W70" s="9"/>
      <c r="X70" s="9"/>
      <c r="Y70" s="9"/>
      <c r="Z70" s="9"/>
      <c r="AA70" s="9"/>
      <c r="AB70" s="17">
        <v>64</v>
      </c>
      <c r="AC70" s="17">
        <v>4</v>
      </c>
      <c r="AD70" s="17">
        <v>32</v>
      </c>
      <c r="AE70" s="19">
        <f t="shared" si="35"/>
        <v>36</v>
      </c>
      <c r="AF70" s="20">
        <f t="shared" si="36"/>
        <v>11.111111111111111</v>
      </c>
    </row>
    <row r="71" spans="1:55" x14ac:dyDescent="0.2">
      <c r="A71" s="9"/>
      <c r="B71" s="9"/>
      <c r="C71" s="9"/>
      <c r="D71" s="9"/>
      <c r="E71" s="9"/>
      <c r="F71" s="17"/>
      <c r="G71" s="17"/>
      <c r="H71" s="17"/>
      <c r="I71" s="17"/>
      <c r="J71" s="17"/>
      <c r="L71" s="9"/>
      <c r="M71" s="9"/>
      <c r="N71" s="9"/>
      <c r="O71" s="9"/>
      <c r="P71" s="9"/>
      <c r="Q71" s="17"/>
      <c r="R71" s="17"/>
      <c r="S71" s="17"/>
      <c r="T71" s="17"/>
      <c r="U71" s="17"/>
      <c r="W71" s="9"/>
      <c r="X71" s="9"/>
      <c r="Y71" s="9"/>
      <c r="Z71" s="9"/>
      <c r="AA71" s="9"/>
      <c r="AB71" s="17">
        <v>65</v>
      </c>
      <c r="AC71" s="17">
        <v>26</v>
      </c>
      <c r="AD71" s="17">
        <v>12</v>
      </c>
      <c r="AE71" s="19">
        <f t="shared" si="35"/>
        <v>38</v>
      </c>
      <c r="AF71" s="20">
        <f t="shared" si="36"/>
        <v>68.421052631578945</v>
      </c>
    </row>
    <row r="72" spans="1:55" x14ac:dyDescent="0.2">
      <c r="A72" s="9"/>
      <c r="B72" s="9"/>
      <c r="C72" s="9"/>
      <c r="D72" s="9"/>
      <c r="E72" s="9"/>
      <c r="F72" s="17"/>
      <c r="G72" s="17"/>
      <c r="H72" s="17"/>
      <c r="I72" s="17"/>
      <c r="J72" s="17"/>
      <c r="L72" s="9"/>
      <c r="M72" s="9"/>
      <c r="N72" s="9"/>
      <c r="O72" s="9"/>
      <c r="P72" s="9"/>
      <c r="Q72" s="17"/>
      <c r="R72" s="17"/>
      <c r="S72" s="17"/>
      <c r="T72" s="17"/>
      <c r="U72" s="17"/>
      <c r="W72" s="9"/>
      <c r="X72" s="9"/>
      <c r="Y72" s="9"/>
      <c r="Z72" s="9"/>
      <c r="AA72" s="9"/>
      <c r="AB72" s="17">
        <v>66</v>
      </c>
      <c r="AC72" s="17">
        <v>28</v>
      </c>
      <c r="AD72" s="17">
        <v>10</v>
      </c>
      <c r="AE72" s="19">
        <f t="shared" si="35"/>
        <v>38</v>
      </c>
      <c r="AF72" s="20">
        <f t="shared" si="36"/>
        <v>73.68421052631578</v>
      </c>
    </row>
    <row r="73" spans="1:55" x14ac:dyDescent="0.2">
      <c r="A73" s="8" t="s">
        <v>2</v>
      </c>
      <c r="B73" s="7"/>
      <c r="C73" s="7"/>
      <c r="D73" s="7"/>
      <c r="E73" s="7">
        <f>COUNT(E7:E42)</f>
        <v>36</v>
      </c>
      <c r="F73" s="16" t="s">
        <v>2</v>
      </c>
      <c r="G73" s="15"/>
      <c r="H73" s="15"/>
      <c r="I73" s="15"/>
      <c r="J73" s="15">
        <f>COUNT(J7:J37)</f>
        <v>31</v>
      </c>
      <c r="L73" s="8" t="s">
        <v>2</v>
      </c>
      <c r="M73" s="7"/>
      <c r="N73" s="7"/>
      <c r="O73" s="7"/>
      <c r="P73" s="7">
        <f>COUNT(P7:P42)</f>
        <v>36</v>
      </c>
      <c r="Q73" s="16" t="s">
        <v>2</v>
      </c>
      <c r="R73" s="15"/>
      <c r="S73" s="15"/>
      <c r="T73" s="15"/>
      <c r="U73" s="15">
        <f>COUNT(U7:U35)</f>
        <v>29</v>
      </c>
      <c r="W73" s="8" t="s">
        <v>2</v>
      </c>
      <c r="X73" s="7"/>
      <c r="Y73" s="7"/>
      <c r="Z73" s="7"/>
      <c r="AA73" s="7">
        <f>COUNT(AA7:AA50)</f>
        <v>44</v>
      </c>
      <c r="AB73" s="16" t="s">
        <v>2</v>
      </c>
      <c r="AC73" s="15"/>
      <c r="AD73" s="15"/>
      <c r="AE73" s="15"/>
      <c r="AF73" s="15">
        <f>COUNT(AF7:AF72)</f>
        <v>66</v>
      </c>
      <c r="AU73" s="5"/>
      <c r="AW73" s="5"/>
      <c r="AX73" s="5"/>
    </row>
    <row r="74" spans="1:55" x14ac:dyDescent="0.2">
      <c r="A74" s="8" t="s">
        <v>3</v>
      </c>
      <c r="B74" s="7"/>
      <c r="C74" s="7"/>
      <c r="D74" s="7">
        <f>AVERAGE(D7:D42)</f>
        <v>39.944444444444443</v>
      </c>
      <c r="E74" s="7">
        <f>AVERAGE(E7:E42)</f>
        <v>0.27777777777777779</v>
      </c>
      <c r="F74" s="16" t="s">
        <v>3</v>
      </c>
      <c r="G74" s="15"/>
      <c r="H74" s="15"/>
      <c r="I74" s="15">
        <f>AVERAGE(I7:I37)</f>
        <v>40</v>
      </c>
      <c r="J74" s="15">
        <f>AVERAGE(J7:J37)</f>
        <v>91.774193548387103</v>
      </c>
      <c r="L74" s="8" t="s">
        <v>3</v>
      </c>
      <c r="M74" s="7"/>
      <c r="N74" s="7"/>
      <c r="O74" s="7">
        <f>AVERAGE(O7:O42)</f>
        <v>38.444444444444443</v>
      </c>
      <c r="P74" s="7">
        <f>AVERAGE(P7:P42)</f>
        <v>0.27777777777777779</v>
      </c>
      <c r="Q74" s="16" t="s">
        <v>3</v>
      </c>
      <c r="R74" s="15"/>
      <c r="S74" s="15"/>
      <c r="T74" s="15">
        <f>AVERAGE(T7:T35)</f>
        <v>39.517241379310342</v>
      </c>
      <c r="U74" s="15">
        <f>AVERAGE(U7:U35)</f>
        <v>45.956846138334342</v>
      </c>
      <c r="W74" s="8" t="s">
        <v>3</v>
      </c>
      <c r="X74" s="7"/>
      <c r="Y74" s="7"/>
      <c r="Z74" s="7">
        <f>AVERAGE(Z7:Z50)</f>
        <v>36.727272727272727</v>
      </c>
      <c r="AA74" s="7">
        <f>AVERAGE(AA7:AA50)</f>
        <v>2.225519793244251</v>
      </c>
      <c r="AB74" s="16" t="s">
        <v>3</v>
      </c>
      <c r="AC74" s="15"/>
      <c r="AD74" s="15"/>
      <c r="AE74" s="15">
        <f>AVERAGE(AE7:AE72)</f>
        <v>37.257575757575758</v>
      </c>
      <c r="AF74" s="15">
        <f>AVERAGE(AF7:AF72)</f>
        <v>45.399216653086626</v>
      </c>
      <c r="AU74" s="5"/>
      <c r="AV74" s="5"/>
      <c r="AW74" s="5"/>
      <c r="AX74" s="5"/>
    </row>
    <row r="75" spans="1:55" x14ac:dyDescent="0.2">
      <c r="A75" s="8" t="s">
        <v>4</v>
      </c>
      <c r="B75" s="7"/>
      <c r="C75" s="7"/>
      <c r="D75" s="7"/>
      <c r="E75" s="7">
        <f>_xlfn.STDEV.S(E7:E42)</f>
        <v>1.161553420728616</v>
      </c>
      <c r="F75" s="16" t="s">
        <v>4</v>
      </c>
      <c r="G75" s="15"/>
      <c r="H75" s="15"/>
      <c r="I75" s="15"/>
      <c r="J75" s="15">
        <f>_xlfn.STDEV.S(J7:J37)</f>
        <v>24.64915100284977</v>
      </c>
      <c r="L75" s="8" t="s">
        <v>4</v>
      </c>
      <c r="M75" s="7"/>
      <c r="N75" s="7"/>
      <c r="O75" s="7"/>
      <c r="P75" s="7">
        <f>_xlfn.STDEV.S(P7:P42)</f>
        <v>1.161553420728616</v>
      </c>
      <c r="Q75" s="16" t="s">
        <v>4</v>
      </c>
      <c r="R75" s="15"/>
      <c r="S75" s="15"/>
      <c r="T75" s="15"/>
      <c r="U75" s="15">
        <f>_xlfn.STDEV.S(U7:U35)</f>
        <v>15.541148645777568</v>
      </c>
      <c r="W75" s="8" t="s">
        <v>4</v>
      </c>
      <c r="X75" s="7"/>
      <c r="Y75" s="7"/>
      <c r="Z75" s="7"/>
      <c r="AA75" s="7">
        <f>_xlfn.STDEV.S(AA7:AA50)</f>
        <v>3.4239745490445532</v>
      </c>
      <c r="AB75" s="16" t="s">
        <v>4</v>
      </c>
      <c r="AC75" s="15"/>
      <c r="AD75" s="15"/>
      <c r="AE75" s="15"/>
      <c r="AF75" s="15">
        <f>_xlfn.STDEV.S(AF7:AF72)</f>
        <v>18.666088859389912</v>
      </c>
      <c r="AU75" s="5"/>
      <c r="AV75" s="5"/>
      <c r="AW75" s="5"/>
      <c r="AX75" s="5"/>
    </row>
    <row r="76" spans="1:55" x14ac:dyDescent="0.2">
      <c r="A76" s="8" t="s">
        <v>5</v>
      </c>
      <c r="B76" s="7"/>
      <c r="C76" s="7"/>
      <c r="D76" s="7"/>
      <c r="E76" s="7">
        <f>MEDIAN(E7:E42)</f>
        <v>0</v>
      </c>
      <c r="F76" s="16" t="s">
        <v>5</v>
      </c>
      <c r="G76" s="15"/>
      <c r="H76" s="15"/>
      <c r="I76" s="15"/>
      <c r="J76" s="15">
        <f>MEDIAN(J7:J37)</f>
        <v>100</v>
      </c>
      <c r="L76" s="8" t="s">
        <v>5</v>
      </c>
      <c r="M76" s="7"/>
      <c r="N76" s="7"/>
      <c r="O76" s="7"/>
      <c r="P76" s="7">
        <f>MEDIAN(P7:P42)</f>
        <v>0</v>
      </c>
      <c r="Q76" s="16" t="s">
        <v>5</v>
      </c>
      <c r="R76" s="15"/>
      <c r="S76" s="15"/>
      <c r="T76" s="15"/>
      <c r="U76" s="15">
        <f>MEDIAN(U7:U35)</f>
        <v>47.368421052631575</v>
      </c>
      <c r="W76" s="8" t="s">
        <v>5</v>
      </c>
      <c r="X76" s="7"/>
      <c r="Y76" s="7"/>
      <c r="Z76" s="7"/>
      <c r="AA76" s="7">
        <f>MEDIAN(AA7:AA50)</f>
        <v>0</v>
      </c>
      <c r="AB76" s="16" t="s">
        <v>5</v>
      </c>
      <c r="AC76" s="15"/>
      <c r="AD76" s="15"/>
      <c r="AE76" s="15"/>
      <c r="AF76" s="15">
        <f>MEDIAN(AF7:AF72)</f>
        <v>45</v>
      </c>
      <c r="AV76" s="5"/>
    </row>
    <row r="79" spans="1:55" x14ac:dyDescent="0.2">
      <c r="AV79" s="5"/>
    </row>
    <row r="80" spans="1:55" x14ac:dyDescent="0.2">
      <c r="AY80" s="5"/>
      <c r="BB80" s="5"/>
      <c r="BC80" s="5"/>
    </row>
    <row r="81" spans="51:55" x14ac:dyDescent="0.2">
      <c r="AY81" s="5"/>
      <c r="BB81" s="5"/>
      <c r="BC81" s="5"/>
    </row>
    <row r="82" spans="51:55" x14ac:dyDescent="0.2">
      <c r="BA82" s="5"/>
      <c r="BB82" s="5"/>
      <c r="BC82" s="5"/>
    </row>
    <row r="83" spans="51:55" x14ac:dyDescent="0.2">
      <c r="BA83" s="5"/>
      <c r="BB83" s="5"/>
      <c r="BC83" s="5"/>
    </row>
  </sheetData>
  <mergeCells count="6">
    <mergeCell ref="AB5:AF5"/>
    <mergeCell ref="A5:E5"/>
    <mergeCell ref="F5:J5"/>
    <mergeCell ref="L5:P5"/>
    <mergeCell ref="Q5:U5"/>
    <mergeCell ref="W5:AA5"/>
  </mergeCells>
  <pageMargins left="0.75" right="0.75" top="1" bottom="1" header="0.5" footer="0.5"/>
  <pageSetup paperSize="8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 mpi</dc:creator>
  <cp:lastModifiedBy>Microsoft Office User</cp:lastModifiedBy>
  <dcterms:created xsi:type="dcterms:W3CDTF">2019-05-16T12:56:28Z</dcterms:created>
  <dcterms:modified xsi:type="dcterms:W3CDTF">2020-12-09T16:56:48Z</dcterms:modified>
</cp:coreProperties>
</file>