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8380" tabRatio="500"/>
  </bookViews>
  <sheets>
    <sheet name="Fig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26" i="1" l="1"/>
  <c r="S26" i="1"/>
  <c r="Z25" i="1"/>
  <c r="S25" i="1"/>
  <c r="Z24" i="1"/>
  <c r="S24" i="1"/>
  <c r="Z23" i="1"/>
  <c r="S23" i="1"/>
  <c r="Z22" i="1"/>
  <c r="S22" i="1"/>
  <c r="Z21" i="1"/>
  <c r="S21" i="1"/>
  <c r="Z20" i="1"/>
  <c r="S20" i="1"/>
  <c r="Z19" i="1"/>
  <c r="S19" i="1"/>
  <c r="L18" i="1"/>
  <c r="L17" i="1"/>
  <c r="L16" i="1"/>
  <c r="L15" i="1"/>
  <c r="S14" i="1"/>
  <c r="L14" i="1"/>
  <c r="E14" i="1"/>
  <c r="S13" i="1"/>
  <c r="L13" i="1"/>
  <c r="E13" i="1"/>
  <c r="S12" i="1"/>
  <c r="L12" i="1"/>
  <c r="E12" i="1"/>
  <c r="S11" i="1"/>
  <c r="L11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<sst xmlns="http://schemas.openxmlformats.org/spreadsheetml/2006/main" count="123" uniqueCount="25">
  <si>
    <t>Fig 4A</t>
    <phoneticPr fontId="0" type="noConversion"/>
  </si>
  <si>
    <t>Ct</t>
    <phoneticPr fontId="0" type="noConversion"/>
  </si>
  <si>
    <t>Fig 4D</t>
    <phoneticPr fontId="0" type="noConversion"/>
  </si>
  <si>
    <t>Fig 4E</t>
    <phoneticPr fontId="0" type="noConversion"/>
  </si>
  <si>
    <t>Fig 4F</t>
    <phoneticPr fontId="0" type="noConversion"/>
  </si>
  <si>
    <t>parallel 1</t>
    <phoneticPr fontId="0" type="noConversion"/>
  </si>
  <si>
    <t>parallel 2</t>
    <phoneticPr fontId="0" type="noConversion"/>
  </si>
  <si>
    <t>parallel 3</t>
    <phoneticPr fontId="0" type="noConversion"/>
  </si>
  <si>
    <t>SAMHD1</t>
    <phoneticPr fontId="0" type="noConversion"/>
  </si>
  <si>
    <t>Heart</t>
    <phoneticPr fontId="0" type="noConversion"/>
  </si>
  <si>
    <t>EV71</t>
    <phoneticPr fontId="0" type="noConversion"/>
  </si>
  <si>
    <t>mock</t>
  </si>
  <si>
    <t>Heart</t>
  </si>
  <si>
    <t>IFNα</t>
  </si>
  <si>
    <t>TRIM21</t>
    <phoneticPr fontId="0" type="noConversion"/>
  </si>
  <si>
    <t>Lung</t>
    <phoneticPr fontId="0" type="noConversion"/>
  </si>
  <si>
    <t>Lung</t>
  </si>
  <si>
    <t>Spinal muscles</t>
  </si>
  <si>
    <t>Hind leg muscles</t>
  </si>
  <si>
    <t>TRIM21</t>
    <phoneticPr fontId="0" type="noConversion"/>
  </si>
  <si>
    <t>EV infected</t>
    <phoneticPr fontId="0" type="noConversion"/>
  </si>
  <si>
    <t>EV infected</t>
  </si>
  <si>
    <t>GAPDH</t>
    <phoneticPr fontId="0" type="noConversion"/>
  </si>
  <si>
    <t>IFNβ</t>
    <phoneticPr fontId="0" type="noConversion"/>
  </si>
  <si>
    <t>SAMHD1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</si>
</sst>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topLeftCell="M1" workbookViewId="0">
      <selection activeCell="Q2" sqref="Q2:S2"/>
    </sheetView>
  </sheetViews>
  <sheetFormatPr baseColWidth="10" defaultColWidth="8.83203125" defaultRowHeight="14" x14ac:dyDescent="0"/>
  <cols>
    <col min="2" max="2" width="14.83203125" customWidth="1"/>
    <col min="8" max="8" width="10.83203125" customWidth="1"/>
  </cols>
  <sheetData>
    <row r="1" spans="1:26">
      <c r="A1" t="s">
        <v>0</v>
      </c>
      <c r="C1" t="s">
        <v>1</v>
      </c>
      <c r="G1" t="s">
        <v>2</v>
      </c>
      <c r="J1" t="s">
        <v>1</v>
      </c>
      <c r="N1" t="s">
        <v>3</v>
      </c>
      <c r="Q1" t="s">
        <v>1</v>
      </c>
      <c r="U1" t="s">
        <v>4</v>
      </c>
      <c r="X1" t="s">
        <v>1</v>
      </c>
    </row>
    <row r="2" spans="1:26">
      <c r="C2" s="1" t="s">
        <v>5</v>
      </c>
      <c r="D2" s="1" t="s">
        <v>6</v>
      </c>
      <c r="E2" s="1" t="s">
        <v>7</v>
      </c>
      <c r="J2" s="1" t="s">
        <v>5</v>
      </c>
      <c r="K2" s="1" t="s">
        <v>6</v>
      </c>
      <c r="L2" s="1" t="s">
        <v>7</v>
      </c>
      <c r="Q2" s="1" t="s">
        <v>5</v>
      </c>
      <c r="R2" s="1" t="s">
        <v>6</v>
      </c>
      <c r="S2" s="1" t="s">
        <v>7</v>
      </c>
      <c r="X2" s="1" t="s">
        <v>5</v>
      </c>
      <c r="Y2" s="1" t="s">
        <v>6</v>
      </c>
      <c r="Z2" s="1" t="s">
        <v>7</v>
      </c>
    </row>
    <row r="3" spans="1:26">
      <c r="A3" s="1" t="s">
        <v>8</v>
      </c>
      <c r="B3" s="2" t="s">
        <v>9</v>
      </c>
      <c r="C3" s="2">
        <v>26.74</v>
      </c>
      <c r="D3" s="2">
        <v>26.9</v>
      </c>
      <c r="E3" s="1">
        <f t="shared" ref="E3:E14" si="0">AVERAGE(C3:D3)</f>
        <v>26.82</v>
      </c>
      <c r="G3" t="s">
        <v>10</v>
      </c>
      <c r="H3" t="s">
        <v>11</v>
      </c>
      <c r="I3" t="s">
        <v>12</v>
      </c>
      <c r="J3">
        <v>33.93</v>
      </c>
      <c r="K3">
        <v>35</v>
      </c>
      <c r="L3">
        <v>34.465000000000003</v>
      </c>
      <c r="N3" t="s">
        <v>13</v>
      </c>
      <c r="O3" t="s">
        <v>11</v>
      </c>
      <c r="P3" t="s">
        <v>12</v>
      </c>
      <c r="Q3">
        <v>23.8</v>
      </c>
      <c r="R3">
        <v>23.82</v>
      </c>
      <c r="S3">
        <v>23.810000000000002</v>
      </c>
      <c r="U3" t="s">
        <v>14</v>
      </c>
      <c r="V3" t="s">
        <v>11</v>
      </c>
      <c r="W3" t="s">
        <v>12</v>
      </c>
      <c r="X3" s="1">
        <v>28.45</v>
      </c>
      <c r="Y3" s="1">
        <v>27.9</v>
      </c>
      <c r="Z3" s="1">
        <v>28.174999999999997</v>
      </c>
    </row>
    <row r="4" spans="1:26">
      <c r="A4" s="1"/>
      <c r="B4" s="2" t="s">
        <v>15</v>
      </c>
      <c r="C4" s="2">
        <v>27.79</v>
      </c>
      <c r="D4" s="2">
        <v>27.9</v>
      </c>
      <c r="E4" s="1">
        <f t="shared" si="0"/>
        <v>27.844999999999999</v>
      </c>
      <c r="I4" t="s">
        <v>16</v>
      </c>
      <c r="J4">
        <v>32.89</v>
      </c>
      <c r="K4">
        <v>35</v>
      </c>
      <c r="L4">
        <v>33.945</v>
      </c>
      <c r="P4" t="s">
        <v>16</v>
      </c>
      <c r="Q4">
        <v>24.16</v>
      </c>
      <c r="R4">
        <v>23.98</v>
      </c>
      <c r="S4">
        <v>24.07</v>
      </c>
      <c r="W4" t="s">
        <v>16</v>
      </c>
      <c r="X4" s="1">
        <v>29.72</v>
      </c>
      <c r="Y4" s="1">
        <v>29.51</v>
      </c>
      <c r="Z4" s="1">
        <v>29.615000000000002</v>
      </c>
    </row>
    <row r="5" spans="1:26">
      <c r="A5" s="1"/>
      <c r="B5" s="2" t="s">
        <v>17</v>
      </c>
      <c r="C5" s="2">
        <v>29.57</v>
      </c>
      <c r="D5" s="2">
        <v>29.07</v>
      </c>
      <c r="E5" s="1">
        <f>AVERAGE(C5:D5)</f>
        <v>29.32</v>
      </c>
      <c r="I5" t="s">
        <v>17</v>
      </c>
      <c r="J5">
        <v>33.07</v>
      </c>
      <c r="K5">
        <v>33.47</v>
      </c>
      <c r="L5">
        <v>33.269999999999996</v>
      </c>
      <c r="P5" t="s">
        <v>17</v>
      </c>
      <c r="Q5">
        <v>27.45</v>
      </c>
      <c r="R5">
        <v>27.45</v>
      </c>
      <c r="S5">
        <v>27.45</v>
      </c>
      <c r="W5" t="s">
        <v>17</v>
      </c>
      <c r="X5" s="1">
        <v>33.15</v>
      </c>
      <c r="Y5" s="1">
        <v>33.049999999999997</v>
      </c>
      <c r="Z5" s="1">
        <v>33.099999999999994</v>
      </c>
    </row>
    <row r="6" spans="1:26">
      <c r="A6" s="1"/>
      <c r="B6" s="2" t="s">
        <v>18</v>
      </c>
      <c r="C6" s="2">
        <v>32.119999999999997</v>
      </c>
      <c r="D6" s="2">
        <v>31.07</v>
      </c>
      <c r="E6" s="1">
        <f>AVERAGE(C6:D6)</f>
        <v>31.594999999999999</v>
      </c>
      <c r="I6" t="s">
        <v>18</v>
      </c>
      <c r="J6">
        <v>35</v>
      </c>
      <c r="K6">
        <v>35</v>
      </c>
      <c r="L6">
        <v>35</v>
      </c>
      <c r="P6" t="s">
        <v>18</v>
      </c>
      <c r="Q6">
        <v>26.32</v>
      </c>
      <c r="R6">
        <v>26.33</v>
      </c>
      <c r="S6">
        <v>26.324999999999999</v>
      </c>
      <c r="W6" t="s">
        <v>18</v>
      </c>
      <c r="X6" s="1">
        <v>34.630000000000003</v>
      </c>
      <c r="Y6" s="1">
        <v>35</v>
      </c>
      <c r="Z6" s="1">
        <v>34.814999999999998</v>
      </c>
    </row>
    <row r="7" spans="1:26">
      <c r="A7" s="1" t="s">
        <v>19</v>
      </c>
      <c r="B7" s="2" t="s">
        <v>9</v>
      </c>
      <c r="C7" s="2">
        <v>28.45</v>
      </c>
      <c r="D7" s="2">
        <v>28.6</v>
      </c>
      <c r="E7" s="1">
        <f t="shared" si="0"/>
        <v>28.524999999999999</v>
      </c>
      <c r="H7" t="s">
        <v>20</v>
      </c>
      <c r="I7" t="s">
        <v>12</v>
      </c>
      <c r="J7">
        <v>30.66</v>
      </c>
      <c r="K7">
        <v>30.44</v>
      </c>
      <c r="L7">
        <v>30.55</v>
      </c>
      <c r="O7" t="s">
        <v>21</v>
      </c>
      <c r="P7" t="s">
        <v>12</v>
      </c>
      <c r="Q7">
        <v>21.52</v>
      </c>
      <c r="R7">
        <v>21.25</v>
      </c>
      <c r="S7">
        <v>21.384999999999998</v>
      </c>
      <c r="V7" t="s">
        <v>21</v>
      </c>
      <c r="W7" t="s">
        <v>12</v>
      </c>
      <c r="X7" s="1">
        <v>26.79</v>
      </c>
      <c r="Y7" s="1">
        <v>26.72</v>
      </c>
      <c r="Z7" s="1">
        <v>26.754999999999999</v>
      </c>
    </row>
    <row r="8" spans="1:26">
      <c r="A8" s="1"/>
      <c r="B8" s="2" t="s">
        <v>15</v>
      </c>
      <c r="C8" s="2">
        <v>29.72</v>
      </c>
      <c r="D8" s="2">
        <v>29.51</v>
      </c>
      <c r="E8" s="1">
        <f t="shared" si="0"/>
        <v>29.615000000000002</v>
      </c>
      <c r="I8" t="s">
        <v>16</v>
      </c>
      <c r="J8">
        <v>26.7</v>
      </c>
      <c r="K8">
        <v>26.67</v>
      </c>
      <c r="L8">
        <v>26.685000000000002</v>
      </c>
      <c r="P8" t="s">
        <v>16</v>
      </c>
      <c r="Q8">
        <v>20.22</v>
      </c>
      <c r="R8">
        <v>20</v>
      </c>
      <c r="S8">
        <v>20.11</v>
      </c>
      <c r="W8" t="s">
        <v>16</v>
      </c>
      <c r="X8" s="1">
        <v>27.45</v>
      </c>
      <c r="Y8" s="1">
        <v>27.46</v>
      </c>
      <c r="Z8" s="1">
        <v>27.454999999999998</v>
      </c>
    </row>
    <row r="9" spans="1:26">
      <c r="A9" s="1"/>
      <c r="B9" s="2" t="s">
        <v>17</v>
      </c>
      <c r="C9" s="2">
        <v>29.15</v>
      </c>
      <c r="D9" s="2">
        <v>29.05</v>
      </c>
      <c r="E9" s="1">
        <f>AVERAGE(C9:D9)</f>
        <v>29.1</v>
      </c>
      <c r="I9" t="s">
        <v>17</v>
      </c>
      <c r="J9">
        <v>20.49</v>
      </c>
      <c r="K9">
        <v>20.239999999999998</v>
      </c>
      <c r="L9">
        <v>20.364999999999998</v>
      </c>
      <c r="P9" t="s">
        <v>17</v>
      </c>
      <c r="Q9">
        <v>19.73</v>
      </c>
      <c r="R9">
        <v>19.53</v>
      </c>
      <c r="S9">
        <v>19.630000000000003</v>
      </c>
      <c r="W9" t="s">
        <v>17</v>
      </c>
      <c r="X9" s="1">
        <v>26</v>
      </c>
      <c r="Y9" s="1">
        <v>25.88</v>
      </c>
      <c r="Z9" s="1">
        <v>25.939999999999998</v>
      </c>
    </row>
    <row r="10" spans="1:26">
      <c r="A10" s="1"/>
      <c r="B10" s="2" t="s">
        <v>18</v>
      </c>
      <c r="C10" s="2">
        <v>30.63</v>
      </c>
      <c r="D10" s="2">
        <v>30.51</v>
      </c>
      <c r="E10" s="1">
        <f>AVERAGE(C10:D10)</f>
        <v>30.57</v>
      </c>
      <c r="I10" t="s">
        <v>18</v>
      </c>
      <c r="J10">
        <v>22.1</v>
      </c>
      <c r="K10">
        <v>22.35</v>
      </c>
      <c r="L10">
        <v>22.225000000000001</v>
      </c>
      <c r="P10" t="s">
        <v>18</v>
      </c>
      <c r="Q10">
        <v>21.29</v>
      </c>
      <c r="R10">
        <v>21.38</v>
      </c>
      <c r="S10">
        <v>21.685000000000002</v>
      </c>
      <c r="W10" t="s">
        <v>18</v>
      </c>
      <c r="X10" s="1">
        <v>28.18</v>
      </c>
      <c r="Y10" s="1">
        <v>28.11</v>
      </c>
      <c r="Z10" s="1">
        <v>28.145</v>
      </c>
    </row>
    <row r="11" spans="1:26">
      <c r="A11" s="1" t="s">
        <v>22</v>
      </c>
      <c r="B11" s="2" t="s">
        <v>9</v>
      </c>
      <c r="C11" s="2">
        <v>20.16</v>
      </c>
      <c r="D11" s="2">
        <v>19.89</v>
      </c>
      <c r="E11" s="1">
        <f t="shared" si="0"/>
        <v>20.024999999999999</v>
      </c>
      <c r="G11" s="1" t="s">
        <v>22</v>
      </c>
      <c r="H11" t="s">
        <v>11</v>
      </c>
      <c r="I11" s="2" t="s">
        <v>9</v>
      </c>
      <c r="J11" s="2">
        <v>20.16</v>
      </c>
      <c r="K11" s="2">
        <v>19.89</v>
      </c>
      <c r="L11" s="1">
        <f t="shared" ref="L11:L18" si="1">AVERAGE(J11:K11)</f>
        <v>20.024999999999999</v>
      </c>
      <c r="N11" t="s">
        <v>23</v>
      </c>
      <c r="O11" t="s">
        <v>11</v>
      </c>
      <c r="P11" t="s">
        <v>12</v>
      </c>
      <c r="Q11" s="2">
        <v>27.23</v>
      </c>
      <c r="R11" s="2">
        <v>27.29</v>
      </c>
      <c r="S11" s="1">
        <f t="shared" ref="S11:S14" si="2">AVERAGE(Q11:R11)</f>
        <v>27.259999999999998</v>
      </c>
      <c r="U11" t="s">
        <v>24</v>
      </c>
      <c r="V11" t="s">
        <v>11</v>
      </c>
      <c r="W11" t="s">
        <v>12</v>
      </c>
      <c r="X11" s="1">
        <v>27.44</v>
      </c>
      <c r="Y11" s="1">
        <v>26.9</v>
      </c>
      <c r="Z11" s="1">
        <v>27.17</v>
      </c>
    </row>
    <row r="12" spans="1:26">
      <c r="A12" s="1"/>
      <c r="B12" s="2" t="s">
        <v>15</v>
      </c>
      <c r="C12" s="2">
        <v>20.23</v>
      </c>
      <c r="D12" s="2">
        <v>20.420000000000002</v>
      </c>
      <c r="E12" s="1">
        <f t="shared" si="0"/>
        <v>20.325000000000003</v>
      </c>
      <c r="I12" s="2" t="s">
        <v>15</v>
      </c>
      <c r="J12" s="2">
        <v>20.23</v>
      </c>
      <c r="K12" s="2">
        <v>20.420000000000002</v>
      </c>
      <c r="L12" s="1">
        <f t="shared" si="1"/>
        <v>20.325000000000003</v>
      </c>
      <c r="P12" t="s">
        <v>16</v>
      </c>
      <c r="Q12" s="2">
        <v>27.52</v>
      </c>
      <c r="R12" s="2">
        <v>26.89</v>
      </c>
      <c r="S12" s="1">
        <f t="shared" si="2"/>
        <v>27.204999999999998</v>
      </c>
      <c r="W12" t="s">
        <v>16</v>
      </c>
      <c r="X12" s="1">
        <v>27.79</v>
      </c>
      <c r="Y12" s="1">
        <v>27.9</v>
      </c>
      <c r="Z12" s="1">
        <v>27.844999999999999</v>
      </c>
    </row>
    <row r="13" spans="1:26">
      <c r="A13" s="1"/>
      <c r="B13" s="2" t="s">
        <v>17</v>
      </c>
      <c r="C13" s="2">
        <v>21.01</v>
      </c>
      <c r="D13" s="2">
        <v>21.23</v>
      </c>
      <c r="E13" s="1">
        <f t="shared" si="0"/>
        <v>21.12</v>
      </c>
      <c r="I13" s="2" t="s">
        <v>17</v>
      </c>
      <c r="J13" s="2">
        <v>21.01</v>
      </c>
      <c r="K13" s="2">
        <v>21.23</v>
      </c>
      <c r="L13" s="1">
        <f t="shared" si="1"/>
        <v>21.12</v>
      </c>
      <c r="P13" t="s">
        <v>17</v>
      </c>
      <c r="Q13" s="2">
        <v>29.22</v>
      </c>
      <c r="R13" s="2">
        <v>29.08</v>
      </c>
      <c r="S13" s="1">
        <f t="shared" si="2"/>
        <v>29.15</v>
      </c>
      <c r="W13" t="s">
        <v>17</v>
      </c>
      <c r="X13" s="1">
        <v>29.57</v>
      </c>
      <c r="Y13" s="1">
        <v>29.07</v>
      </c>
      <c r="Z13" s="1">
        <v>29.32</v>
      </c>
    </row>
    <row r="14" spans="1:26">
      <c r="B14" s="2" t="s">
        <v>18</v>
      </c>
      <c r="C14" s="2">
        <v>22.03</v>
      </c>
      <c r="D14" s="2">
        <v>23.15</v>
      </c>
      <c r="E14" s="1">
        <f t="shared" si="0"/>
        <v>22.59</v>
      </c>
      <c r="I14" s="2" t="s">
        <v>18</v>
      </c>
      <c r="J14" s="2">
        <v>22.03</v>
      </c>
      <c r="K14" s="2">
        <v>23.15</v>
      </c>
      <c r="L14" s="1">
        <f t="shared" si="1"/>
        <v>22.59</v>
      </c>
      <c r="P14" t="s">
        <v>18</v>
      </c>
      <c r="Q14" s="2">
        <v>29.63</v>
      </c>
      <c r="R14" s="2">
        <v>29.21</v>
      </c>
      <c r="S14" s="1">
        <f t="shared" si="2"/>
        <v>29.42</v>
      </c>
      <c r="W14" t="s">
        <v>18</v>
      </c>
      <c r="X14" s="1">
        <v>32.119999999999997</v>
      </c>
      <c r="Y14" s="1">
        <v>31.07</v>
      </c>
      <c r="Z14" s="1">
        <v>31.594999999999999</v>
      </c>
    </row>
    <row r="15" spans="1:26">
      <c r="H15" t="s">
        <v>20</v>
      </c>
      <c r="I15" s="2" t="s">
        <v>9</v>
      </c>
      <c r="J15" s="2">
        <v>17.09</v>
      </c>
      <c r="K15" s="2">
        <v>17.14</v>
      </c>
      <c r="L15" s="1">
        <f t="shared" si="1"/>
        <v>17.115000000000002</v>
      </c>
      <c r="O15" t="s">
        <v>21</v>
      </c>
      <c r="P15" t="s">
        <v>12</v>
      </c>
      <c r="Q15" s="1">
        <v>24.18</v>
      </c>
      <c r="R15" s="1">
        <v>24.01</v>
      </c>
      <c r="S15" s="1">
        <v>24.094999999999999</v>
      </c>
      <c r="V15" t="s">
        <v>21</v>
      </c>
      <c r="W15" t="s">
        <v>12</v>
      </c>
      <c r="X15" s="1">
        <v>24.22</v>
      </c>
      <c r="Y15" s="1">
        <v>24.14</v>
      </c>
      <c r="Z15" s="1">
        <v>24.18</v>
      </c>
    </row>
    <row r="16" spans="1:26">
      <c r="I16" s="2" t="s">
        <v>15</v>
      </c>
      <c r="J16" s="2">
        <v>15.9</v>
      </c>
      <c r="K16" s="2">
        <v>15.96</v>
      </c>
      <c r="L16" s="1">
        <f t="shared" si="1"/>
        <v>15.93</v>
      </c>
      <c r="P16" t="s">
        <v>16</v>
      </c>
      <c r="Q16" s="1">
        <v>22.3</v>
      </c>
      <c r="R16" s="1">
        <v>22.1</v>
      </c>
      <c r="S16" s="1">
        <v>22.200000000000003</v>
      </c>
      <c r="W16" t="s">
        <v>16</v>
      </c>
      <c r="X16" s="1">
        <v>23.04</v>
      </c>
      <c r="Y16" s="1">
        <v>23.03</v>
      </c>
      <c r="Z16" s="1">
        <v>23.035</v>
      </c>
    </row>
    <row r="17" spans="9:26">
      <c r="I17" s="2" t="s">
        <v>17</v>
      </c>
      <c r="J17" s="2">
        <v>15.74</v>
      </c>
      <c r="K17" s="2">
        <v>15.73</v>
      </c>
      <c r="L17" s="1">
        <f t="shared" si="1"/>
        <v>15.734999999999999</v>
      </c>
      <c r="P17" t="s">
        <v>17</v>
      </c>
      <c r="Q17" s="1">
        <v>21.85</v>
      </c>
      <c r="R17" s="1">
        <v>21.88</v>
      </c>
      <c r="S17" s="1">
        <v>21.865000000000002</v>
      </c>
      <c r="W17" t="s">
        <v>17</v>
      </c>
      <c r="X17" s="1">
        <v>22.33</v>
      </c>
      <c r="Y17" s="1">
        <v>22.57</v>
      </c>
      <c r="Z17" s="1">
        <v>22.45</v>
      </c>
    </row>
    <row r="18" spans="9:26">
      <c r="I18" s="2" t="s">
        <v>18</v>
      </c>
      <c r="J18" s="2">
        <v>17.78</v>
      </c>
      <c r="K18" s="2">
        <v>17.850000000000001</v>
      </c>
      <c r="L18" s="1">
        <f t="shared" si="1"/>
        <v>17.815000000000001</v>
      </c>
      <c r="P18" t="s">
        <v>18</v>
      </c>
      <c r="Q18" s="1">
        <v>23.12</v>
      </c>
      <c r="R18" s="1">
        <v>23.34</v>
      </c>
      <c r="S18" s="1">
        <v>23.73</v>
      </c>
      <c r="W18" t="s">
        <v>18</v>
      </c>
      <c r="X18" s="1">
        <v>25.12</v>
      </c>
      <c r="Y18" s="1">
        <v>25.07</v>
      </c>
      <c r="Z18" s="1">
        <v>25.094999999999999</v>
      </c>
    </row>
    <row r="19" spans="9:26">
      <c r="N19" s="1" t="s">
        <v>22</v>
      </c>
      <c r="O19" t="s">
        <v>11</v>
      </c>
      <c r="P19" s="2" t="s">
        <v>9</v>
      </c>
      <c r="Q19" s="2">
        <v>20.16</v>
      </c>
      <c r="R19" s="2">
        <v>19.89</v>
      </c>
      <c r="S19" s="1">
        <f t="shared" ref="S19:S26" si="3">AVERAGE(Q19:R19)</f>
        <v>20.024999999999999</v>
      </c>
      <c r="U19" s="1" t="s">
        <v>22</v>
      </c>
      <c r="V19" t="s">
        <v>11</v>
      </c>
      <c r="W19" s="2" t="s">
        <v>9</v>
      </c>
      <c r="X19" s="2">
        <v>20.16</v>
      </c>
      <c r="Y19" s="2">
        <v>19.89</v>
      </c>
      <c r="Z19" s="1">
        <f t="shared" ref="Z19:Z26" si="4">AVERAGE(X19:Y19)</f>
        <v>20.024999999999999</v>
      </c>
    </row>
    <row r="20" spans="9:26">
      <c r="P20" s="2" t="s">
        <v>15</v>
      </c>
      <c r="Q20" s="2">
        <v>20.23</v>
      </c>
      <c r="R20" s="2">
        <v>20.420000000000002</v>
      </c>
      <c r="S20" s="1">
        <f t="shared" si="3"/>
        <v>20.325000000000003</v>
      </c>
      <c r="W20" s="2" t="s">
        <v>15</v>
      </c>
      <c r="X20" s="2">
        <v>20.23</v>
      </c>
      <c r="Y20" s="2">
        <v>20.420000000000002</v>
      </c>
      <c r="Z20" s="1">
        <f t="shared" si="4"/>
        <v>20.325000000000003</v>
      </c>
    </row>
    <row r="21" spans="9:26">
      <c r="P21" s="2" t="s">
        <v>17</v>
      </c>
      <c r="Q21" s="2">
        <v>21.01</v>
      </c>
      <c r="R21" s="2">
        <v>21.23</v>
      </c>
      <c r="S21" s="1">
        <f t="shared" si="3"/>
        <v>21.12</v>
      </c>
      <c r="W21" s="2" t="s">
        <v>17</v>
      </c>
      <c r="X21" s="2">
        <v>21.01</v>
      </c>
      <c r="Y21" s="2">
        <v>21.23</v>
      </c>
      <c r="Z21" s="1">
        <f t="shared" si="4"/>
        <v>21.12</v>
      </c>
    </row>
    <row r="22" spans="9:26">
      <c r="P22" s="2" t="s">
        <v>18</v>
      </c>
      <c r="Q22" s="2">
        <v>22.03</v>
      </c>
      <c r="R22" s="2">
        <v>23.15</v>
      </c>
      <c r="S22" s="1">
        <f t="shared" si="3"/>
        <v>22.59</v>
      </c>
      <c r="W22" s="2" t="s">
        <v>18</v>
      </c>
      <c r="X22" s="2">
        <v>22.03</v>
      </c>
      <c r="Y22" s="2">
        <v>23.15</v>
      </c>
      <c r="Z22" s="1">
        <f t="shared" si="4"/>
        <v>22.59</v>
      </c>
    </row>
    <row r="23" spans="9:26">
      <c r="O23" t="s">
        <v>21</v>
      </c>
      <c r="P23" s="2" t="s">
        <v>9</v>
      </c>
      <c r="Q23" s="2">
        <v>17.09</v>
      </c>
      <c r="R23" s="2">
        <v>17.14</v>
      </c>
      <c r="S23" s="1">
        <f t="shared" si="3"/>
        <v>17.115000000000002</v>
      </c>
      <c r="V23" t="s">
        <v>21</v>
      </c>
      <c r="W23" s="2" t="s">
        <v>9</v>
      </c>
      <c r="X23" s="2">
        <v>17.09</v>
      </c>
      <c r="Y23" s="2">
        <v>17.14</v>
      </c>
      <c r="Z23" s="1">
        <f t="shared" si="4"/>
        <v>17.115000000000002</v>
      </c>
    </row>
    <row r="24" spans="9:26">
      <c r="P24" s="2" t="s">
        <v>15</v>
      </c>
      <c r="Q24" s="2">
        <v>15.9</v>
      </c>
      <c r="R24" s="2">
        <v>15.96</v>
      </c>
      <c r="S24" s="1">
        <f t="shared" si="3"/>
        <v>15.93</v>
      </c>
      <c r="W24" s="2" t="s">
        <v>15</v>
      </c>
      <c r="X24" s="2">
        <v>15.9</v>
      </c>
      <c r="Y24" s="2">
        <v>15.96</v>
      </c>
      <c r="Z24" s="1">
        <f t="shared" si="4"/>
        <v>15.93</v>
      </c>
    </row>
    <row r="25" spans="9:26">
      <c r="P25" s="2" t="s">
        <v>17</v>
      </c>
      <c r="Q25" s="2">
        <v>15.74</v>
      </c>
      <c r="R25" s="2">
        <v>15.73</v>
      </c>
      <c r="S25" s="1">
        <f t="shared" si="3"/>
        <v>15.734999999999999</v>
      </c>
      <c r="W25" s="2" t="s">
        <v>17</v>
      </c>
      <c r="X25" s="2">
        <v>15.74</v>
      </c>
      <c r="Y25" s="2">
        <v>15.73</v>
      </c>
      <c r="Z25" s="1">
        <f t="shared" si="4"/>
        <v>15.734999999999999</v>
      </c>
    </row>
    <row r="26" spans="9:26">
      <c r="P26" s="2" t="s">
        <v>18</v>
      </c>
      <c r="Q26" s="2">
        <v>17.78</v>
      </c>
      <c r="R26" s="2">
        <v>17.850000000000001</v>
      </c>
      <c r="S26" s="1">
        <f t="shared" si="3"/>
        <v>17.815000000000001</v>
      </c>
      <c r="W26" s="2" t="s">
        <v>18</v>
      </c>
      <c r="X26" s="2">
        <v>17.78</v>
      </c>
      <c r="Y26" s="2">
        <v>17.850000000000001</v>
      </c>
      <c r="Z26" s="1">
        <f t="shared" si="4"/>
        <v>17.815000000000001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Panayi</dc:creator>
  <cp:lastModifiedBy>Fiona Panayi</cp:lastModifiedBy>
  <dcterms:created xsi:type="dcterms:W3CDTF">2019-11-15T07:41:03Z</dcterms:created>
  <dcterms:modified xsi:type="dcterms:W3CDTF">2019-11-15T07:41:11Z</dcterms:modified>
</cp:coreProperties>
</file>