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0_Projects\11_BAT metabolism\Draft\EMBO reports\Revise\Response_0831\Source data\"/>
    </mc:Choice>
  </mc:AlternateContent>
  <xr:revisionPtr revIDLastSave="0" documentId="8_{A61CA103-D15B-4FEC-A908-5FD87E91D6D4}" xr6:coauthVersionLast="45" xr6:coauthVersionMax="45" xr10:uidLastSave="{00000000-0000-0000-0000-000000000000}"/>
  <bookViews>
    <workbookView xWindow="-96" yWindow="300" windowWidth="23232" windowHeight="12210" xr2:uid="{E9040DF1-3AE4-4053-88E2-B9340DD782A7}"/>
  </bookViews>
  <sheets>
    <sheet name="Figure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2" i="1" l="1"/>
  <c r="AA2" i="1"/>
  <c r="AB2" i="1"/>
  <c r="Y3" i="1"/>
  <c r="AA3" i="1"/>
  <c r="AB3" i="1"/>
  <c r="Y5" i="1"/>
  <c r="AA5" i="1"/>
  <c r="AB5" i="1"/>
  <c r="Y6" i="1"/>
  <c r="AA6" i="1"/>
  <c r="AB6" i="1"/>
  <c r="Y8" i="1"/>
  <c r="AA8" i="1"/>
  <c r="AB8" i="1"/>
  <c r="Y9" i="1"/>
  <c r="AA9" i="1"/>
  <c r="AB9" i="1"/>
  <c r="Y10" i="1"/>
  <c r="AA10" i="1"/>
  <c r="AB10" i="1"/>
  <c r="Y11" i="1"/>
  <c r="AA11" i="1"/>
  <c r="AB11" i="1"/>
  <c r="Y13" i="1"/>
  <c r="AA13" i="1"/>
  <c r="AB13" i="1"/>
  <c r="Y14" i="1"/>
  <c r="AA14" i="1"/>
  <c r="AB14" i="1"/>
  <c r="Y15" i="1"/>
  <c r="AA15" i="1"/>
  <c r="AB15" i="1"/>
  <c r="Y16" i="1"/>
  <c r="AA16" i="1"/>
  <c r="AB16" i="1"/>
  <c r="Y17" i="1"/>
  <c r="AA17" i="1"/>
  <c r="AB17" i="1"/>
</calcChain>
</file>

<file path=xl/sharedStrings.xml><?xml version="1.0" encoding="utf-8"?>
<sst xmlns="http://schemas.openxmlformats.org/spreadsheetml/2006/main" count="26" uniqueCount="22">
  <si>
    <t>Malate</t>
  </si>
  <si>
    <t>Fumarate</t>
  </si>
  <si>
    <t>Succinate</t>
  </si>
  <si>
    <t>αKG</t>
  </si>
  <si>
    <t>Citrate</t>
  </si>
  <si>
    <t>m+2 Enrichment</t>
  </si>
  <si>
    <t>Fig.1D</t>
  </si>
  <si>
    <t>Lactate</t>
  </si>
  <si>
    <t>Pyruvate</t>
  </si>
  <si>
    <t>PEP</t>
  </si>
  <si>
    <t>3PG</t>
  </si>
  <si>
    <t>m+3 Enrichment</t>
  </si>
  <si>
    <t>Fig.1C</t>
  </si>
  <si>
    <t>BAT</t>
  </si>
  <si>
    <t>Serum</t>
  </si>
  <si>
    <t>Relative abundance</t>
  </si>
  <si>
    <t>Fig.1B</t>
  </si>
  <si>
    <t>m+6 Enrichment</t>
  </si>
  <si>
    <t>Fig.1A</t>
  </si>
  <si>
    <t xml:space="preserve">6°C </t>
  </si>
  <si>
    <t xml:space="preserve">30°C </t>
  </si>
  <si>
    <t>Ttest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</si>
</sst>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65" fontId="0" fillId="0" borderId="0" xfId="0" applyNumberFormat="1"/>
    <xf numFmtId="2" fontId="0" fillId="0" borderId="0" xfId="0" applyNumberFormat="1"/>
    <xf numFmtId="2" fontId="0" fillId="0" borderId="1" xfId="0" applyNumberFormat="1" applyBorder="1"/>
    <xf numFmtId="164" fontId="0" fillId="0" borderId="1" xfId="0" applyNumberForma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07890-C2D7-487F-98A3-97755A8245E7}">
  <dimension ref="A1:AB17"/>
  <sheetViews>
    <sheetView tabSelected="1" zoomScaleNormal="100" workbookViewId="0">
      <selection activeCell="C23" sqref="C23"/>
    </sheetView>
  </sheetViews>
  <sheetFormatPr defaultRowHeight="14.4" x14ac:dyDescent="0.55000000000000004"/>
  <cols>
    <col min="2" max="2" width="23" bestFit="1" customWidth="1"/>
    <col min="3" max="3" width="9.41796875" bestFit="1" customWidth="1"/>
    <col min="4" max="23" width="7.41796875" customWidth="1"/>
    <col min="25" max="25" width="8.83984375" style="2"/>
    <col min="27" max="28" width="8.83984375" style="1"/>
  </cols>
  <sheetData>
    <row r="1" spans="1:28" x14ac:dyDescent="0.55000000000000004">
      <c r="D1" t="s">
        <v>19</v>
      </c>
      <c r="M1" s="6"/>
      <c r="N1" t="s">
        <v>20</v>
      </c>
      <c r="Y1" s="2" t="s">
        <v>21</v>
      </c>
      <c r="AA1" t="s">
        <v>20</v>
      </c>
      <c r="AB1" t="s">
        <v>19</v>
      </c>
    </row>
    <row r="2" spans="1:28" x14ac:dyDescent="0.55000000000000004">
      <c r="A2" t="s">
        <v>18</v>
      </c>
      <c r="B2" t="s">
        <v>17</v>
      </c>
      <c r="C2" t="s">
        <v>14</v>
      </c>
      <c r="D2" s="3">
        <v>48.44</v>
      </c>
      <c r="E2" s="3">
        <v>45.69</v>
      </c>
      <c r="F2" s="3">
        <v>34.200000000000003</v>
      </c>
      <c r="G2" s="3">
        <v>36.090000000000003</v>
      </c>
      <c r="H2" s="3">
        <v>56.02</v>
      </c>
      <c r="I2" s="3">
        <v>47.7</v>
      </c>
      <c r="J2" s="3">
        <v>39.409999999999997</v>
      </c>
      <c r="K2" s="3">
        <v>37.43</v>
      </c>
      <c r="L2" s="3">
        <v>38</v>
      </c>
      <c r="M2" s="4">
        <v>34.26</v>
      </c>
      <c r="N2" s="3">
        <v>42.97</v>
      </c>
      <c r="O2" s="3">
        <v>54.41</v>
      </c>
      <c r="P2" s="3">
        <v>54.04</v>
      </c>
      <c r="Q2" s="3">
        <v>53.02</v>
      </c>
      <c r="R2" s="3">
        <v>34.96</v>
      </c>
      <c r="S2" s="3">
        <v>52.74</v>
      </c>
      <c r="T2" s="3">
        <v>47.71</v>
      </c>
      <c r="U2" s="3">
        <v>43.01</v>
      </c>
      <c r="V2" s="3">
        <v>52.79</v>
      </c>
      <c r="W2" s="3">
        <v>51.48</v>
      </c>
      <c r="Y2" s="2">
        <f>TTEST(D2:M2,N2:W2,2,2)</f>
        <v>3.6212006479569937E-2</v>
      </c>
      <c r="AA2" s="1">
        <f>AVERAGE(N2:W2)</f>
        <v>48.713000000000001</v>
      </c>
      <c r="AB2" s="1">
        <f>AVERAGE(D2:M2)</f>
        <v>41.723999999999997</v>
      </c>
    </row>
    <row r="3" spans="1:28" x14ac:dyDescent="0.55000000000000004">
      <c r="C3" t="s">
        <v>13</v>
      </c>
      <c r="D3" s="3">
        <v>50.02</v>
      </c>
      <c r="E3" s="3">
        <v>51.4</v>
      </c>
      <c r="F3" s="3">
        <v>35.61</v>
      </c>
      <c r="G3" s="3">
        <v>39.39</v>
      </c>
      <c r="H3" s="3">
        <v>40.56</v>
      </c>
      <c r="I3" s="3">
        <v>42.29</v>
      </c>
      <c r="J3" s="3">
        <v>38.76</v>
      </c>
      <c r="K3" s="3">
        <v>37.270000000000003</v>
      </c>
      <c r="L3" s="3">
        <v>37.21</v>
      </c>
      <c r="M3" s="4">
        <v>40.630000000000003</v>
      </c>
      <c r="N3" s="3">
        <v>45.83</v>
      </c>
      <c r="O3" s="3">
        <v>60.8</v>
      </c>
      <c r="P3" s="3">
        <v>53.48</v>
      </c>
      <c r="Q3" s="3">
        <v>58.29</v>
      </c>
      <c r="R3" s="3">
        <v>61.27</v>
      </c>
      <c r="S3" s="3">
        <v>57.13</v>
      </c>
      <c r="T3" s="3">
        <v>50.41</v>
      </c>
      <c r="U3" s="3">
        <v>43.1</v>
      </c>
      <c r="V3" s="3">
        <v>58.02</v>
      </c>
      <c r="W3" s="3">
        <v>53.93</v>
      </c>
      <c r="Y3" s="2">
        <f>TTEST(D3:M3,N3:W3,2,2)</f>
        <v>9.0308644588183777E-5</v>
      </c>
      <c r="AA3" s="1">
        <f>AVERAGE(N3:W3)</f>
        <v>54.225999999999985</v>
      </c>
      <c r="AB3" s="1">
        <f>AVERAGE(D3:M3)</f>
        <v>41.314</v>
      </c>
    </row>
    <row r="4" spans="1:28" x14ac:dyDescent="0.55000000000000004">
      <c r="D4" s="3"/>
      <c r="E4" s="3"/>
      <c r="F4" s="3"/>
      <c r="G4" s="3"/>
      <c r="H4" s="3"/>
      <c r="I4" s="3"/>
      <c r="J4" s="3"/>
      <c r="K4" s="3"/>
      <c r="L4" s="3"/>
      <c r="M4" s="4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8" x14ac:dyDescent="0.55000000000000004">
      <c r="A5" t="s">
        <v>16</v>
      </c>
      <c r="B5" t="s">
        <v>15</v>
      </c>
      <c r="C5" t="s">
        <v>14</v>
      </c>
      <c r="D5" s="1">
        <v>0.30009999999999998</v>
      </c>
      <c r="E5" s="1">
        <v>0.57220000000000004</v>
      </c>
      <c r="F5" s="1">
        <v>0.65359999999999996</v>
      </c>
      <c r="G5" s="1">
        <v>0.38240000000000002</v>
      </c>
      <c r="H5" s="1">
        <v>0.83840000000000003</v>
      </c>
      <c r="I5" s="1">
        <v>1.2457</v>
      </c>
      <c r="J5" s="1">
        <v>1.1085</v>
      </c>
      <c r="K5" s="1">
        <v>0.4456</v>
      </c>
      <c r="L5" s="1">
        <v>0.42020000000000002</v>
      </c>
      <c r="M5" s="5">
        <v>0.33169999999999999</v>
      </c>
      <c r="N5" s="1">
        <v>0.37580000000000002</v>
      </c>
      <c r="O5" s="1">
        <v>0.78459999999999996</v>
      </c>
      <c r="P5" s="1">
        <v>1.0306</v>
      </c>
      <c r="Q5" s="1">
        <v>1.0881000000000001</v>
      </c>
      <c r="R5" s="1">
        <v>0.39090000000000003</v>
      </c>
      <c r="S5" s="1">
        <v>1.6798999999999999</v>
      </c>
      <c r="T5" s="1">
        <v>0.81399999999999995</v>
      </c>
      <c r="U5" s="1">
        <v>2.0640000000000001</v>
      </c>
      <c r="V5" s="1">
        <v>1.2004999999999999</v>
      </c>
      <c r="W5" s="1">
        <v>0.57150000000000001</v>
      </c>
      <c r="Y5" s="2">
        <f>TTEST(D5:M5,N5:W5,2,2)</f>
        <v>8.304630382899901E-2</v>
      </c>
      <c r="AA5" s="1">
        <f>AVERAGE(N5:W5)</f>
        <v>0.99999000000000005</v>
      </c>
      <c r="AB5" s="1">
        <f>AVERAGE(D5:M5)</f>
        <v>0.62983999999999996</v>
      </c>
    </row>
    <row r="6" spans="1:28" x14ac:dyDescent="0.55000000000000004">
      <c r="C6" t="s">
        <v>13</v>
      </c>
      <c r="D6" s="1">
        <v>7.4800000000000005E-2</v>
      </c>
      <c r="E6" s="1">
        <v>0.14050000000000001</v>
      </c>
      <c r="F6" s="1">
        <v>0.1231</v>
      </c>
      <c r="G6" s="1">
        <v>6.7599999999999993E-2</v>
      </c>
      <c r="H6" s="1">
        <v>8.8599999999999998E-2</v>
      </c>
      <c r="I6" s="1">
        <v>0.2054</v>
      </c>
      <c r="J6" s="1">
        <v>0.21160000000000001</v>
      </c>
      <c r="K6" s="1">
        <v>6.6699999999999995E-2</v>
      </c>
      <c r="L6" s="1">
        <v>8.5099999999999995E-2</v>
      </c>
      <c r="M6" s="5">
        <v>7.7399999999999997E-2</v>
      </c>
      <c r="N6" s="1">
        <v>1.1281000000000001</v>
      </c>
      <c r="O6" s="1">
        <v>1.296</v>
      </c>
      <c r="P6" s="1">
        <v>0.73380000000000001</v>
      </c>
      <c r="Q6" s="1">
        <v>2.0438999999999998</v>
      </c>
      <c r="R6" s="1">
        <v>0.72050000000000003</v>
      </c>
      <c r="S6" s="1">
        <v>1.7253000000000001</v>
      </c>
      <c r="T6" s="1">
        <v>0.33339999999999997</v>
      </c>
      <c r="U6" s="1">
        <v>1.0005999999999999</v>
      </c>
      <c r="V6" s="1">
        <v>0.38329999999999997</v>
      </c>
      <c r="W6" s="1">
        <v>0.63490000000000002</v>
      </c>
      <c r="Y6" s="2">
        <f>TTEST(D6:M6,N6:W6,2,2)</f>
        <v>9.8073742909767932E-5</v>
      </c>
      <c r="AA6" s="1">
        <f>AVERAGE(N6:W6)</f>
        <v>0.99998000000000009</v>
      </c>
      <c r="AB6" s="1">
        <f>AVERAGE(D6:M6)</f>
        <v>0.11408</v>
      </c>
    </row>
    <row r="7" spans="1:28" x14ac:dyDescent="0.55000000000000004">
      <c r="D7" s="3"/>
      <c r="E7" s="3"/>
      <c r="F7" s="3"/>
      <c r="G7" s="3"/>
      <c r="H7" s="3"/>
      <c r="I7" s="3"/>
      <c r="J7" s="3"/>
      <c r="K7" s="3"/>
      <c r="L7" s="3"/>
      <c r="M7" s="4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8" x14ac:dyDescent="0.55000000000000004">
      <c r="A8" t="s">
        <v>12</v>
      </c>
      <c r="B8" t="s">
        <v>11</v>
      </c>
      <c r="C8" t="s">
        <v>10</v>
      </c>
      <c r="D8" s="3">
        <v>14.48</v>
      </c>
      <c r="E8" s="3">
        <v>16.28</v>
      </c>
      <c r="F8" s="3">
        <v>12.56</v>
      </c>
      <c r="G8" s="3">
        <v>12.36</v>
      </c>
      <c r="H8" s="3">
        <v>12.19</v>
      </c>
      <c r="I8" s="3">
        <v>18.86</v>
      </c>
      <c r="J8" s="3">
        <v>10.89</v>
      </c>
      <c r="K8" s="3">
        <v>15.8</v>
      </c>
      <c r="L8" s="3">
        <v>14.68</v>
      </c>
      <c r="M8" s="4">
        <v>11.35</v>
      </c>
      <c r="N8" s="3">
        <v>6.09</v>
      </c>
      <c r="O8" s="3">
        <v>9.43</v>
      </c>
      <c r="P8" s="3">
        <v>17.37</v>
      </c>
      <c r="Q8" s="3">
        <v>8.34</v>
      </c>
      <c r="R8" s="3">
        <v>21.01</v>
      </c>
      <c r="S8" s="3">
        <v>14.83</v>
      </c>
      <c r="T8" s="3">
        <v>12.89</v>
      </c>
      <c r="U8" s="3">
        <v>9.85</v>
      </c>
      <c r="V8" s="3">
        <v>16.55</v>
      </c>
      <c r="W8" s="3">
        <v>14.25</v>
      </c>
      <c r="Y8" s="2">
        <f>TTEST(D8:M8,N8:W8,2,2)</f>
        <v>0.60255589182954528</v>
      </c>
      <c r="AA8" s="1">
        <f>AVERAGE(N8:W8)</f>
        <v>13.061000000000002</v>
      </c>
      <c r="AB8" s="1">
        <f>AVERAGE(D8:M8)</f>
        <v>13.944999999999999</v>
      </c>
    </row>
    <row r="9" spans="1:28" x14ac:dyDescent="0.55000000000000004">
      <c r="C9" t="s">
        <v>9</v>
      </c>
      <c r="D9" s="3">
        <v>9.8800000000000008</v>
      </c>
      <c r="E9" s="3">
        <v>12.65</v>
      </c>
      <c r="F9" s="3">
        <v>9.76</v>
      </c>
      <c r="G9" s="3">
        <v>8.74</v>
      </c>
      <c r="H9" s="3">
        <v>7.01</v>
      </c>
      <c r="I9" s="3">
        <v>15.06</v>
      </c>
      <c r="J9" s="3">
        <v>10.76</v>
      </c>
      <c r="K9" s="3">
        <v>7.93</v>
      </c>
      <c r="L9" s="3">
        <v>10.71</v>
      </c>
      <c r="M9" s="4">
        <v>7.8</v>
      </c>
      <c r="N9" s="3">
        <v>6.71</v>
      </c>
      <c r="O9" s="3">
        <v>9.84</v>
      </c>
      <c r="P9" s="3">
        <v>12.36</v>
      </c>
      <c r="Q9" s="3">
        <v>7.3</v>
      </c>
      <c r="R9" s="3">
        <v>15.11</v>
      </c>
      <c r="S9" s="3">
        <v>11.03</v>
      </c>
      <c r="T9" s="3">
        <v>11.7</v>
      </c>
      <c r="U9" s="3">
        <v>6.48</v>
      </c>
      <c r="V9" s="3">
        <v>8.56</v>
      </c>
      <c r="W9" s="3">
        <v>9.07</v>
      </c>
      <c r="Y9" s="2">
        <f>TTEST(D9:M9,N9:W9,2,2)</f>
        <v>0.85633010276923893</v>
      </c>
      <c r="AA9" s="1">
        <f>AVERAGE(N9:W9)</f>
        <v>9.8159999999999989</v>
      </c>
      <c r="AB9" s="1">
        <f>AVERAGE(D9:M9)</f>
        <v>10.029999999999999</v>
      </c>
    </row>
    <row r="10" spans="1:28" x14ac:dyDescent="0.55000000000000004">
      <c r="C10" t="s">
        <v>8</v>
      </c>
      <c r="D10" s="3">
        <v>37.01</v>
      </c>
      <c r="E10" s="3">
        <v>38.090000000000003</v>
      </c>
      <c r="F10" s="3">
        <v>21.06</v>
      </c>
      <c r="G10" s="3">
        <v>33.36</v>
      </c>
      <c r="H10" s="3">
        <v>27.31</v>
      </c>
      <c r="I10" s="3">
        <v>31.34</v>
      </c>
      <c r="J10" s="3">
        <v>29.79</v>
      </c>
      <c r="K10" s="3">
        <v>32.47</v>
      </c>
      <c r="L10" s="3">
        <v>31.9</v>
      </c>
      <c r="M10" s="4">
        <v>17.46</v>
      </c>
      <c r="N10" s="3">
        <v>22.05</v>
      </c>
      <c r="O10" s="3">
        <v>26.49</v>
      </c>
      <c r="P10" s="3">
        <v>37.619999999999997</v>
      </c>
      <c r="Q10" s="3">
        <v>20.39</v>
      </c>
      <c r="R10" s="3">
        <v>49</v>
      </c>
      <c r="S10" s="3">
        <v>3.53</v>
      </c>
      <c r="T10" s="3">
        <v>25.59</v>
      </c>
      <c r="U10" s="3">
        <v>18.64</v>
      </c>
      <c r="V10" s="3">
        <v>29.54</v>
      </c>
      <c r="W10" s="3">
        <v>30.82</v>
      </c>
      <c r="Y10" s="2">
        <f>TTEST(D10:M10,N10:W10,2,2)</f>
        <v>0.41503588457752039</v>
      </c>
      <c r="AA10" s="1">
        <f>AVERAGE(N10:W10)</f>
        <v>26.367000000000001</v>
      </c>
      <c r="AB10" s="1">
        <f>AVERAGE(D10:M10)</f>
        <v>29.978999999999996</v>
      </c>
    </row>
    <row r="11" spans="1:28" x14ac:dyDescent="0.55000000000000004">
      <c r="C11" t="s">
        <v>7</v>
      </c>
      <c r="D11" s="3">
        <v>45.23</v>
      </c>
      <c r="E11" s="3">
        <v>42.1</v>
      </c>
      <c r="F11" s="3">
        <v>29.04</v>
      </c>
      <c r="G11" s="3">
        <v>38.29</v>
      </c>
      <c r="H11" s="3">
        <v>32.83</v>
      </c>
      <c r="I11" s="3">
        <v>35.96</v>
      </c>
      <c r="J11" s="3">
        <v>34.799999999999997</v>
      </c>
      <c r="K11" s="3">
        <v>35.75</v>
      </c>
      <c r="L11" s="3">
        <v>36.83</v>
      </c>
      <c r="M11" s="4">
        <v>31.28</v>
      </c>
      <c r="N11" s="3">
        <v>27.09</v>
      </c>
      <c r="O11" s="3">
        <v>36.76</v>
      </c>
      <c r="P11" s="3">
        <v>39.76</v>
      </c>
      <c r="Q11" s="3">
        <v>34.01</v>
      </c>
      <c r="R11" s="3">
        <v>47.89</v>
      </c>
      <c r="S11" s="3">
        <v>25.52</v>
      </c>
      <c r="T11" s="3">
        <v>37.159999999999997</v>
      </c>
      <c r="U11" s="3">
        <v>26.23</v>
      </c>
      <c r="V11" s="3">
        <v>42.29</v>
      </c>
      <c r="W11" s="3">
        <v>45.54</v>
      </c>
      <c r="Y11" s="2">
        <f>TTEST(D11:M11,N11:W11,2,2)</f>
        <v>0.99627294842150782</v>
      </c>
      <c r="AA11" s="1">
        <f>AVERAGE(N11:W11)</f>
        <v>36.225000000000009</v>
      </c>
      <c r="AB11" s="1">
        <f>AVERAGE(D11:M11)</f>
        <v>36.210999999999999</v>
      </c>
    </row>
    <row r="12" spans="1:28" x14ac:dyDescent="0.55000000000000004">
      <c r="D12" s="3"/>
      <c r="E12" s="3"/>
      <c r="F12" s="3"/>
      <c r="G12" s="3"/>
      <c r="H12" s="3"/>
      <c r="I12" s="3"/>
      <c r="J12" s="3"/>
      <c r="K12" s="3"/>
      <c r="L12" s="3"/>
      <c r="M12" s="4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8" x14ac:dyDescent="0.55000000000000004">
      <c r="A13" t="s">
        <v>6</v>
      </c>
      <c r="B13" t="s">
        <v>5</v>
      </c>
      <c r="C13" t="s">
        <v>4</v>
      </c>
      <c r="D13" s="3">
        <v>19.690000000000001</v>
      </c>
      <c r="E13" s="3">
        <v>18.190000000000001</v>
      </c>
      <c r="F13" s="3">
        <v>16.63</v>
      </c>
      <c r="G13" s="3">
        <v>16.03</v>
      </c>
      <c r="H13" s="3">
        <v>17.71</v>
      </c>
      <c r="I13" s="3">
        <v>16.489999999999998</v>
      </c>
      <c r="J13" s="3">
        <v>18.37</v>
      </c>
      <c r="K13" s="3">
        <v>20.71</v>
      </c>
      <c r="L13" s="3">
        <v>20.239999999999998</v>
      </c>
      <c r="M13" s="4">
        <v>16.29</v>
      </c>
      <c r="N13" s="3">
        <v>4.3499999999999996</v>
      </c>
      <c r="O13" s="3">
        <v>9.39</v>
      </c>
      <c r="P13" s="3">
        <v>15.04</v>
      </c>
      <c r="Q13" s="3">
        <v>9.7200000000000006</v>
      </c>
      <c r="R13" s="3">
        <v>14.87</v>
      </c>
      <c r="S13" s="3">
        <v>14.39</v>
      </c>
      <c r="T13" s="3">
        <v>15.3</v>
      </c>
      <c r="U13" s="3">
        <v>13.04</v>
      </c>
      <c r="V13" s="3">
        <v>19.32</v>
      </c>
      <c r="W13" s="3">
        <v>19.04</v>
      </c>
      <c r="Y13" s="2">
        <f>TTEST(D13:M13,N13:W13,2,2)</f>
        <v>8.1403165207506439E-3</v>
      </c>
      <c r="AA13" s="1">
        <f>AVERAGE(N13:W13)</f>
        <v>13.445999999999998</v>
      </c>
      <c r="AB13" s="1">
        <f>AVERAGE(D13:M13)</f>
        <v>18.035</v>
      </c>
    </row>
    <row r="14" spans="1:28" x14ac:dyDescent="0.55000000000000004">
      <c r="C14" t="s">
        <v>3</v>
      </c>
      <c r="D14" s="3">
        <v>13.87</v>
      </c>
      <c r="E14" s="3">
        <v>14.03</v>
      </c>
      <c r="F14" s="3">
        <v>12.44</v>
      </c>
      <c r="G14" s="3">
        <v>14.65</v>
      </c>
      <c r="H14" s="3">
        <v>12.91</v>
      </c>
      <c r="I14" s="3">
        <v>9.2799999999999994</v>
      </c>
      <c r="J14" s="3">
        <v>18.13</v>
      </c>
      <c r="K14" s="3">
        <v>25.22</v>
      </c>
      <c r="L14" s="3">
        <v>21.91</v>
      </c>
      <c r="M14" s="4">
        <v>15.42</v>
      </c>
      <c r="N14" s="3">
        <v>4.22</v>
      </c>
      <c r="O14" s="3">
        <v>3.42</v>
      </c>
      <c r="P14" s="3">
        <v>9.4700000000000006</v>
      </c>
      <c r="Q14" s="3">
        <v>5.17</v>
      </c>
      <c r="R14" s="3">
        <v>14.26</v>
      </c>
      <c r="S14" s="3">
        <v>10.51</v>
      </c>
      <c r="T14" s="3">
        <v>17.329999999999998</v>
      </c>
      <c r="U14" s="3">
        <v>3.14</v>
      </c>
      <c r="V14" s="3">
        <v>19.43</v>
      </c>
      <c r="W14" s="3">
        <v>12.1</v>
      </c>
      <c r="Y14" s="2">
        <f>TTEST(D14:M14,N14:W14,2,2)</f>
        <v>2.4280257029325663E-2</v>
      </c>
      <c r="AA14" s="1">
        <f>AVERAGE(N14:W14)</f>
        <v>9.9049999999999976</v>
      </c>
      <c r="AB14" s="1">
        <f>AVERAGE(D14:M14)</f>
        <v>15.785999999999998</v>
      </c>
    </row>
    <row r="15" spans="1:28" x14ac:dyDescent="0.55000000000000004">
      <c r="C15" t="s">
        <v>2</v>
      </c>
      <c r="D15" s="3">
        <v>20.51</v>
      </c>
      <c r="E15" s="3">
        <v>17.670000000000002</v>
      </c>
      <c r="F15" s="3">
        <v>18.38</v>
      </c>
      <c r="G15" s="3">
        <v>22.44</v>
      </c>
      <c r="H15" s="3">
        <v>19.64</v>
      </c>
      <c r="I15" s="3">
        <v>16.02</v>
      </c>
      <c r="J15" s="3">
        <v>16.71</v>
      </c>
      <c r="K15" s="3">
        <v>21.82</v>
      </c>
      <c r="L15" s="3">
        <v>20.66</v>
      </c>
      <c r="M15" s="4">
        <v>18.809999999999999</v>
      </c>
      <c r="N15" s="3">
        <v>4.42</v>
      </c>
      <c r="O15" s="3">
        <v>9.26</v>
      </c>
      <c r="P15" s="3">
        <v>15.99</v>
      </c>
      <c r="Q15" s="3">
        <v>9.82</v>
      </c>
      <c r="R15" s="3">
        <v>13.5</v>
      </c>
      <c r="S15" s="3">
        <v>12.18</v>
      </c>
      <c r="T15" s="3">
        <v>17.75</v>
      </c>
      <c r="U15" s="3">
        <v>17.850000000000001</v>
      </c>
      <c r="V15" s="3">
        <v>21.42</v>
      </c>
      <c r="W15" s="3">
        <v>23.1</v>
      </c>
      <c r="Y15" s="2">
        <f>TTEST(D15:M15,N15:W15,2,2)</f>
        <v>2.6168325078293544E-2</v>
      </c>
      <c r="AA15" s="1">
        <f>AVERAGE(N15:W15)</f>
        <v>14.529000000000002</v>
      </c>
      <c r="AB15" s="1">
        <f>AVERAGE(D15:M15)</f>
        <v>19.265999999999998</v>
      </c>
    </row>
    <row r="16" spans="1:28" x14ac:dyDescent="0.55000000000000004">
      <c r="C16" t="s">
        <v>1</v>
      </c>
      <c r="D16" s="3">
        <v>14.56</v>
      </c>
      <c r="E16" s="3">
        <v>11.68</v>
      </c>
      <c r="F16" s="3">
        <v>13.67</v>
      </c>
      <c r="G16" s="3">
        <v>16.559999999999999</v>
      </c>
      <c r="H16" s="3">
        <v>14.32</v>
      </c>
      <c r="I16" s="3">
        <v>12.15</v>
      </c>
      <c r="J16" s="3">
        <v>10.96</v>
      </c>
      <c r="K16" s="3">
        <v>16.100000000000001</v>
      </c>
      <c r="L16" s="3">
        <v>16.07</v>
      </c>
      <c r="M16" s="4">
        <v>14.11</v>
      </c>
      <c r="N16" s="3">
        <v>4.45</v>
      </c>
      <c r="O16" s="3">
        <v>6.54</v>
      </c>
      <c r="P16" s="3">
        <v>12.61</v>
      </c>
      <c r="Q16" s="3">
        <v>11.27</v>
      </c>
      <c r="R16" s="3">
        <v>10.55</v>
      </c>
      <c r="S16" s="3">
        <v>9.77</v>
      </c>
      <c r="T16" s="3">
        <v>13.67</v>
      </c>
      <c r="U16" s="3">
        <v>11.62</v>
      </c>
      <c r="V16" s="3">
        <v>14.92</v>
      </c>
      <c r="W16" s="3">
        <v>16.79</v>
      </c>
      <c r="Y16" s="2">
        <f>TTEST(D16:M16,N16:W16,2,2)</f>
        <v>4.8190677953760162E-2</v>
      </c>
      <c r="AA16" s="1">
        <f>AVERAGE(N16:W16)</f>
        <v>11.218999999999999</v>
      </c>
      <c r="AB16" s="1">
        <f>AVERAGE(D16:M16)</f>
        <v>14.018000000000001</v>
      </c>
    </row>
    <row r="17" spans="3:28" x14ac:dyDescent="0.55000000000000004">
      <c r="C17" t="s">
        <v>0</v>
      </c>
      <c r="D17" s="3">
        <v>19.489999999999998</v>
      </c>
      <c r="E17" s="3">
        <v>15.17</v>
      </c>
      <c r="F17" s="3">
        <v>16.59</v>
      </c>
      <c r="G17" s="3">
        <v>19.14</v>
      </c>
      <c r="H17" s="3">
        <v>18.23</v>
      </c>
      <c r="I17" s="3">
        <v>13.51</v>
      </c>
      <c r="J17" s="3">
        <v>13.25</v>
      </c>
      <c r="K17" s="3">
        <v>19.690000000000001</v>
      </c>
      <c r="L17" s="3">
        <v>18.809999999999999</v>
      </c>
      <c r="M17" s="4">
        <v>16.2</v>
      </c>
      <c r="N17" s="3">
        <v>3.89</v>
      </c>
      <c r="O17" s="3">
        <v>7.45</v>
      </c>
      <c r="P17" s="3">
        <v>14.33</v>
      </c>
      <c r="Q17" s="3">
        <v>9.07</v>
      </c>
      <c r="R17" s="3">
        <v>12.84</v>
      </c>
      <c r="S17" s="3">
        <v>10.59</v>
      </c>
      <c r="T17" s="3">
        <v>14.9</v>
      </c>
      <c r="U17" s="3">
        <v>12.99</v>
      </c>
      <c r="V17" s="3">
        <v>17.22</v>
      </c>
      <c r="W17" s="3">
        <v>18.72</v>
      </c>
      <c r="Y17" s="2">
        <f>TTEST(D17:M17,N17:W17,2,2)</f>
        <v>8.4196768953685042E-3</v>
      </c>
      <c r="AA17" s="1">
        <f>AVERAGE(N17:W17)</f>
        <v>12.2</v>
      </c>
      <c r="AB17" s="1">
        <f>AVERAGE(D17:M17)</f>
        <v>17.008000000000003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Zhichao</dc:creator>
  <cp:lastModifiedBy>Wang Zhichao</cp:lastModifiedBy>
  <dcterms:created xsi:type="dcterms:W3CDTF">2020-09-03T16:14:05Z</dcterms:created>
  <dcterms:modified xsi:type="dcterms:W3CDTF">2020-09-03T16:15:20Z</dcterms:modified>
</cp:coreProperties>
</file>