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0_Projects\11_BAT metabolism\Draft\EMBO reports\Revise\Response_0831\Source data\"/>
    </mc:Choice>
  </mc:AlternateContent>
  <xr:revisionPtr revIDLastSave="0" documentId="8_{7C058C51-27B9-4191-A76F-6B85994513FE}" xr6:coauthVersionLast="45" xr6:coauthVersionMax="45" xr10:uidLastSave="{00000000-0000-0000-0000-000000000000}"/>
  <bookViews>
    <workbookView xWindow="-96" yWindow="300" windowWidth="23232" windowHeight="12210" xr2:uid="{B0D81712-5108-4856-97CA-1504378E68DA}"/>
  </bookViews>
  <sheets>
    <sheet name="Figure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" i="1" l="1"/>
  <c r="AA2" i="1"/>
  <c r="AB2" i="1"/>
  <c r="Y4" i="1"/>
  <c r="AA4" i="1"/>
  <c r="AB4" i="1"/>
  <c r="Y5" i="1"/>
  <c r="AA5" i="1"/>
  <c r="AB5" i="1"/>
  <c r="Y6" i="1"/>
  <c r="AA6" i="1"/>
  <c r="AB6" i="1"/>
  <c r="Y7" i="1"/>
  <c r="AA7" i="1"/>
  <c r="AB7" i="1"/>
  <c r="Y9" i="1"/>
  <c r="AA9" i="1"/>
  <c r="AB9" i="1"/>
  <c r="Y10" i="1"/>
  <c r="AA10" i="1"/>
  <c r="AB10" i="1"/>
  <c r="Y11" i="1"/>
  <c r="AA11" i="1"/>
  <c r="AB11" i="1"/>
  <c r="Y12" i="1"/>
  <c r="AA12" i="1"/>
  <c r="AB12" i="1"/>
  <c r="Y13" i="1"/>
  <c r="AA13" i="1"/>
  <c r="AB13" i="1"/>
  <c r="Y15" i="1"/>
  <c r="AA15" i="1"/>
  <c r="AB15" i="1"/>
  <c r="Y17" i="1"/>
  <c r="AA17" i="1"/>
  <c r="AB17" i="1"/>
  <c r="Y18" i="1"/>
  <c r="AA18" i="1"/>
  <c r="AB18" i="1"/>
  <c r="Y19" i="1"/>
  <c r="AA19" i="1"/>
  <c r="AB19" i="1"/>
  <c r="Y20" i="1"/>
  <c r="AA20" i="1"/>
  <c r="AB20" i="1"/>
  <c r="Y22" i="1"/>
  <c r="AA22" i="1"/>
  <c r="AB22" i="1"/>
  <c r="Y23" i="1"/>
  <c r="AA23" i="1"/>
  <c r="AB23" i="1"/>
  <c r="Y24" i="1"/>
  <c r="AA24" i="1"/>
  <c r="AB24" i="1"/>
  <c r="Y25" i="1"/>
  <c r="AA25" i="1"/>
  <c r="AB25" i="1"/>
  <c r="Y26" i="1"/>
  <c r="AA26" i="1"/>
  <c r="AB26" i="1"/>
  <c r="Y28" i="1"/>
  <c r="AA28" i="1"/>
  <c r="AB28" i="1"/>
</calcChain>
</file>

<file path=xl/sharedStrings.xml><?xml version="1.0" encoding="utf-8"?>
<sst xmlns="http://schemas.openxmlformats.org/spreadsheetml/2006/main" count="40" uniqueCount="24">
  <si>
    <t>CO2</t>
  </si>
  <si>
    <t>Relative Enrichment</t>
  </si>
  <si>
    <t>Fig.2H</t>
  </si>
  <si>
    <t>Malate</t>
  </si>
  <si>
    <t>Fumarate</t>
  </si>
  <si>
    <t>Succinate</t>
  </si>
  <si>
    <t>αKG</t>
  </si>
  <si>
    <t>Citrate</t>
  </si>
  <si>
    <t>Enrichment_gWAT</t>
  </si>
  <si>
    <t>Fig.2G</t>
  </si>
  <si>
    <t>Lactate</t>
  </si>
  <si>
    <t>Pyruvate</t>
  </si>
  <si>
    <t>PEP</t>
  </si>
  <si>
    <t>3PG</t>
  </si>
  <si>
    <t>Fig.2F</t>
  </si>
  <si>
    <t>Glucose</t>
  </si>
  <si>
    <t>Fig.2E</t>
  </si>
  <si>
    <t>Enrichment_sWAT</t>
  </si>
  <si>
    <t>Fig.2D</t>
  </si>
  <si>
    <t>Fig.2C</t>
  </si>
  <si>
    <t>Fig.2B</t>
  </si>
  <si>
    <t xml:space="preserve">6°C </t>
  </si>
  <si>
    <t xml:space="preserve">30°C </t>
  </si>
  <si>
    <t>Ttest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</si>
</sst>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2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F6628-EB64-418E-B311-58EFE723F1EC}">
  <dimension ref="A1:AB28"/>
  <sheetViews>
    <sheetView tabSelected="1" topLeftCell="L1" zoomScaleNormal="100" workbookViewId="0">
      <selection activeCell="R19" sqref="R19"/>
    </sheetView>
  </sheetViews>
  <sheetFormatPr defaultRowHeight="14.4" x14ac:dyDescent="0.55000000000000004"/>
  <cols>
    <col min="2" max="2" width="19.1015625" bestFit="1" customWidth="1"/>
    <col min="3" max="3" width="11.1015625" bestFit="1" customWidth="1"/>
    <col min="4" max="23" width="7.41796875" customWidth="1"/>
    <col min="25" max="25" width="8.83984375" style="2"/>
    <col min="27" max="28" width="8.83984375" style="1"/>
  </cols>
  <sheetData>
    <row r="1" spans="1:28" x14ac:dyDescent="0.55000000000000004">
      <c r="D1" t="s">
        <v>21</v>
      </c>
      <c r="M1" s="5"/>
      <c r="N1" t="s">
        <v>22</v>
      </c>
      <c r="Y1" s="2" t="s">
        <v>23</v>
      </c>
      <c r="AA1" t="s">
        <v>22</v>
      </c>
      <c r="AB1" t="s">
        <v>21</v>
      </c>
    </row>
    <row r="2" spans="1:28" x14ac:dyDescent="0.55000000000000004">
      <c r="A2" t="s">
        <v>20</v>
      </c>
      <c r="B2" t="s">
        <v>17</v>
      </c>
      <c r="C2" t="s">
        <v>15</v>
      </c>
      <c r="D2">
        <v>78.87</v>
      </c>
      <c r="E2">
        <v>46.76</v>
      </c>
      <c r="F2">
        <v>33.729999999999997</v>
      </c>
      <c r="G2">
        <v>42.11</v>
      </c>
      <c r="H2">
        <v>46.13</v>
      </c>
      <c r="I2">
        <v>38.04</v>
      </c>
      <c r="J2">
        <v>42.31</v>
      </c>
      <c r="K2">
        <v>34.770000000000003</v>
      </c>
      <c r="L2">
        <v>41.78</v>
      </c>
      <c r="M2" s="5">
        <v>52.15</v>
      </c>
      <c r="N2">
        <v>42.88</v>
      </c>
      <c r="O2">
        <v>57.87</v>
      </c>
      <c r="P2">
        <v>53.78</v>
      </c>
      <c r="Q2">
        <v>58.61</v>
      </c>
      <c r="R2">
        <v>61.88</v>
      </c>
      <c r="S2">
        <v>57.24</v>
      </c>
      <c r="T2">
        <v>42.7</v>
      </c>
      <c r="U2">
        <v>35.96</v>
      </c>
      <c r="V2">
        <v>66.89</v>
      </c>
      <c r="W2">
        <v>40.81</v>
      </c>
      <c r="Y2" s="2">
        <f>TTEST(D2:M2,N2:W2,2,2)</f>
        <v>0.25355964123426361</v>
      </c>
      <c r="AA2" s="1">
        <f>AVERAGE(N2:W2)</f>
        <v>51.861999999999988</v>
      </c>
      <c r="AB2" s="1">
        <f>AVERAGE(D2:M2)</f>
        <v>45.664999999999999</v>
      </c>
    </row>
    <row r="3" spans="1:28" x14ac:dyDescent="0.55000000000000004">
      <c r="M3" s="5"/>
    </row>
    <row r="4" spans="1:28" x14ac:dyDescent="0.55000000000000004">
      <c r="A4" t="s">
        <v>19</v>
      </c>
      <c r="B4" t="s">
        <v>17</v>
      </c>
      <c r="C4" t="s">
        <v>13</v>
      </c>
      <c r="D4" s="3">
        <v>30.03</v>
      </c>
      <c r="E4" s="3">
        <v>21.07</v>
      </c>
      <c r="F4" s="3">
        <v>18</v>
      </c>
      <c r="G4" s="3">
        <v>20.27</v>
      </c>
      <c r="H4" s="3">
        <v>18.82</v>
      </c>
      <c r="I4" s="3">
        <v>14.52</v>
      </c>
      <c r="J4" s="3">
        <v>14.25</v>
      </c>
      <c r="K4" s="3">
        <v>20.27</v>
      </c>
      <c r="L4" s="3">
        <v>20.420000000000002</v>
      </c>
      <c r="M4" s="4">
        <v>22.82</v>
      </c>
      <c r="N4" s="3">
        <v>2.52</v>
      </c>
      <c r="O4" s="3">
        <v>12.53</v>
      </c>
      <c r="P4" s="3">
        <v>20.71</v>
      </c>
      <c r="Q4" s="3">
        <v>11.6</v>
      </c>
      <c r="R4" s="3">
        <v>22.74</v>
      </c>
      <c r="S4" s="3">
        <v>15.6</v>
      </c>
      <c r="T4" s="3">
        <v>13.85</v>
      </c>
      <c r="U4" s="3">
        <v>8.8800000000000008</v>
      </c>
      <c r="V4" s="3">
        <v>22.69</v>
      </c>
      <c r="W4" s="3">
        <v>14.35</v>
      </c>
      <c r="Y4" s="2">
        <f>TTEST(D4:M4,N4:W4,2,2)</f>
        <v>3.7707519330357146E-2</v>
      </c>
      <c r="AA4" s="1">
        <f>AVERAGE(N4:W4)</f>
        <v>14.546999999999997</v>
      </c>
      <c r="AB4" s="1">
        <f>AVERAGE(D4:M4)</f>
        <v>20.046999999999997</v>
      </c>
    </row>
    <row r="5" spans="1:28" x14ac:dyDescent="0.55000000000000004">
      <c r="C5" t="s">
        <v>12</v>
      </c>
      <c r="D5" s="3">
        <v>26.59</v>
      </c>
      <c r="E5" s="3">
        <v>18.09</v>
      </c>
      <c r="F5" s="3">
        <v>18.95</v>
      </c>
      <c r="G5" s="3">
        <v>15.88</v>
      </c>
      <c r="H5" s="3">
        <v>13.6</v>
      </c>
      <c r="I5" s="3">
        <v>13.01</v>
      </c>
      <c r="J5" s="3">
        <v>12.22</v>
      </c>
      <c r="K5" s="3">
        <v>16.7</v>
      </c>
      <c r="L5" s="3">
        <v>20.98</v>
      </c>
      <c r="M5" s="4">
        <v>20.07</v>
      </c>
      <c r="N5" s="3">
        <v>3.88</v>
      </c>
      <c r="O5" s="3">
        <v>15.34</v>
      </c>
      <c r="P5" s="3">
        <v>14.49</v>
      </c>
      <c r="Q5" s="3">
        <v>12.53</v>
      </c>
      <c r="R5" s="3">
        <v>21.53</v>
      </c>
      <c r="S5" s="3">
        <v>16.739999999999998</v>
      </c>
      <c r="T5" s="3">
        <v>15.82</v>
      </c>
      <c r="U5" s="3">
        <v>8.3699999999999992</v>
      </c>
      <c r="V5" s="3">
        <v>18.57</v>
      </c>
      <c r="W5" s="3">
        <v>12.34</v>
      </c>
      <c r="Y5" s="2">
        <f>TTEST(D5:M5,N5:W5,2,2)</f>
        <v>0.1005254688813068</v>
      </c>
      <c r="AA5" s="1">
        <f>AVERAGE(N5:W5)</f>
        <v>13.961000000000002</v>
      </c>
      <c r="AB5" s="1">
        <f>AVERAGE(D5:M5)</f>
        <v>17.608999999999998</v>
      </c>
    </row>
    <row r="6" spans="1:28" x14ac:dyDescent="0.55000000000000004">
      <c r="C6" t="s">
        <v>11</v>
      </c>
      <c r="D6" s="3">
        <v>28.79</v>
      </c>
      <c r="E6" s="3">
        <v>24.05</v>
      </c>
      <c r="F6" s="3">
        <v>23.94</v>
      </c>
      <c r="G6" s="3">
        <v>25.34</v>
      </c>
      <c r="H6" s="3">
        <v>23.32</v>
      </c>
      <c r="I6" s="3">
        <v>20.93</v>
      </c>
      <c r="J6" s="3">
        <v>18.29</v>
      </c>
      <c r="K6" s="3">
        <v>26.7</v>
      </c>
      <c r="L6" s="3">
        <v>17.87</v>
      </c>
      <c r="M6" s="4">
        <v>30.32</v>
      </c>
      <c r="N6" s="3">
        <v>14.1</v>
      </c>
      <c r="O6" s="3">
        <v>23.45</v>
      </c>
      <c r="P6" s="3">
        <v>26.24</v>
      </c>
      <c r="Q6" s="3">
        <v>23.19</v>
      </c>
      <c r="R6" s="3">
        <v>34.46</v>
      </c>
      <c r="S6" s="3">
        <v>21.05</v>
      </c>
      <c r="T6" s="3">
        <v>23.86</v>
      </c>
      <c r="U6" s="3">
        <v>9.69</v>
      </c>
      <c r="V6" s="3">
        <v>23.94</v>
      </c>
      <c r="W6" s="3">
        <v>26.12</v>
      </c>
      <c r="Y6" s="2">
        <f>TTEST(D6:M6,N6:W6,2,2)</f>
        <v>0.59768336598746319</v>
      </c>
      <c r="AA6" s="1">
        <f>AVERAGE(N6:W6)</f>
        <v>22.610000000000003</v>
      </c>
      <c r="AB6" s="1">
        <f>AVERAGE(D6:M6)</f>
        <v>23.954999999999998</v>
      </c>
    </row>
    <row r="7" spans="1:28" x14ac:dyDescent="0.55000000000000004">
      <c r="C7" t="s">
        <v>10</v>
      </c>
      <c r="D7" s="3">
        <v>31.13</v>
      </c>
      <c r="E7" s="3">
        <v>25.84</v>
      </c>
      <c r="F7" s="3">
        <v>24.54</v>
      </c>
      <c r="G7" s="3">
        <v>29.69</v>
      </c>
      <c r="H7" s="3">
        <v>25.04</v>
      </c>
      <c r="I7" s="3">
        <v>24.26</v>
      </c>
      <c r="J7" s="3">
        <v>18.71</v>
      </c>
      <c r="K7" s="3">
        <v>29.73</v>
      </c>
      <c r="L7" s="3">
        <v>26.47</v>
      </c>
      <c r="M7" s="4">
        <v>29.62</v>
      </c>
      <c r="N7" s="3">
        <v>14.06</v>
      </c>
      <c r="O7" s="3">
        <v>24.43</v>
      </c>
      <c r="P7" s="3">
        <v>25.06</v>
      </c>
      <c r="Q7" s="3">
        <v>22.76</v>
      </c>
      <c r="R7" s="3">
        <v>33.1</v>
      </c>
      <c r="S7" s="3">
        <v>21.56</v>
      </c>
      <c r="T7" s="3">
        <v>21.45</v>
      </c>
      <c r="U7" s="3">
        <v>8.64</v>
      </c>
      <c r="V7" s="3">
        <v>25.33</v>
      </c>
      <c r="W7" s="3">
        <v>26.82</v>
      </c>
      <c r="Y7" s="2">
        <f>TTEST(D7:M7,N7:W7,2,2)</f>
        <v>0.10443998125248702</v>
      </c>
      <c r="AA7" s="1">
        <f>AVERAGE(N7:W7)</f>
        <v>22.320999999999998</v>
      </c>
      <c r="AB7" s="1">
        <f>AVERAGE(D7:M7)</f>
        <v>26.502999999999997</v>
      </c>
    </row>
    <row r="8" spans="1:28" x14ac:dyDescent="0.55000000000000004">
      <c r="D8" s="3"/>
      <c r="E8" s="3"/>
      <c r="F8" s="3"/>
      <c r="G8" s="3"/>
      <c r="H8" s="3"/>
      <c r="I8" s="3"/>
      <c r="J8" s="3"/>
      <c r="K8" s="3"/>
      <c r="L8" s="3"/>
      <c r="M8" s="4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8" x14ac:dyDescent="0.55000000000000004">
      <c r="A9" t="s">
        <v>18</v>
      </c>
      <c r="B9" t="s">
        <v>17</v>
      </c>
      <c r="C9" t="s">
        <v>7</v>
      </c>
      <c r="D9" s="3">
        <v>10.53</v>
      </c>
      <c r="E9" s="3">
        <v>5.35</v>
      </c>
      <c r="F9" s="3">
        <v>10.28</v>
      </c>
      <c r="G9" s="3">
        <v>11.82</v>
      </c>
      <c r="H9" s="3">
        <v>11.04</v>
      </c>
      <c r="I9" s="3">
        <v>6.34</v>
      </c>
      <c r="J9" s="3">
        <v>6.33</v>
      </c>
      <c r="K9" s="3">
        <v>10.74</v>
      </c>
      <c r="L9" s="3">
        <v>10.48</v>
      </c>
      <c r="M9" s="4">
        <v>8.02</v>
      </c>
      <c r="N9" s="3">
        <v>2.2000000000000002</v>
      </c>
      <c r="O9" s="3">
        <v>4.4400000000000004</v>
      </c>
      <c r="P9" s="3">
        <v>6.99</v>
      </c>
      <c r="Q9" s="3">
        <v>5.41</v>
      </c>
      <c r="R9" s="3">
        <v>8.23</v>
      </c>
      <c r="S9" s="3">
        <v>4.22</v>
      </c>
      <c r="T9" s="3">
        <v>7.24</v>
      </c>
      <c r="U9" s="3">
        <v>2.14</v>
      </c>
      <c r="V9" s="3">
        <v>5.26</v>
      </c>
      <c r="W9" s="3">
        <v>10.25</v>
      </c>
      <c r="Y9" s="2">
        <f>TTEST(D9:M9,N9:W9,2,2)</f>
        <v>5.8103965120410682E-3</v>
      </c>
      <c r="AA9" s="1">
        <f>AVERAGE(N9:W9)</f>
        <v>5.6379999999999999</v>
      </c>
      <c r="AB9" s="1">
        <f>AVERAGE(D9:M9)</f>
        <v>9.093</v>
      </c>
    </row>
    <row r="10" spans="1:28" x14ac:dyDescent="0.55000000000000004">
      <c r="C10" t="s">
        <v>6</v>
      </c>
      <c r="D10" s="3">
        <v>8.5500000000000007</v>
      </c>
      <c r="E10" s="3">
        <v>4.76</v>
      </c>
      <c r="F10" s="3">
        <v>8.1999999999999993</v>
      </c>
      <c r="G10" s="3">
        <v>8.7899999999999991</v>
      </c>
      <c r="H10" s="3">
        <v>9.7200000000000006</v>
      </c>
      <c r="I10" s="3">
        <v>5.48</v>
      </c>
      <c r="J10" s="3">
        <v>5.85</v>
      </c>
      <c r="K10" s="3">
        <v>10.51</v>
      </c>
      <c r="L10" s="3">
        <v>7.72</v>
      </c>
      <c r="M10" s="4">
        <v>6.61</v>
      </c>
      <c r="N10" s="3">
        <v>1.5</v>
      </c>
      <c r="O10" s="3">
        <v>4.47</v>
      </c>
      <c r="P10" s="3">
        <v>6.77</v>
      </c>
      <c r="Q10" s="3">
        <v>4.9400000000000004</v>
      </c>
      <c r="R10" s="3">
        <v>9.08</v>
      </c>
      <c r="S10" s="3">
        <v>2.16</v>
      </c>
      <c r="T10" s="3">
        <v>10.42</v>
      </c>
      <c r="U10" s="3">
        <v>1.03</v>
      </c>
      <c r="V10" s="3">
        <v>4.84</v>
      </c>
      <c r="W10" s="3">
        <v>10.54</v>
      </c>
      <c r="Y10" s="2">
        <f>TTEST(D10:M10,N10:W10,2,2)</f>
        <v>0.12494141118086347</v>
      </c>
      <c r="AA10" s="1">
        <f>AVERAGE(N10:W10)</f>
        <v>5.5749999999999993</v>
      </c>
      <c r="AB10" s="1">
        <f>AVERAGE(D10:M10)</f>
        <v>7.6189999999999998</v>
      </c>
    </row>
    <row r="11" spans="1:28" x14ac:dyDescent="0.55000000000000004">
      <c r="C11" t="s">
        <v>5</v>
      </c>
      <c r="D11" s="3">
        <v>15.65</v>
      </c>
      <c r="E11" s="3">
        <v>8.3699999999999992</v>
      </c>
      <c r="F11" s="3">
        <v>15.29</v>
      </c>
      <c r="G11" s="3">
        <v>18.38</v>
      </c>
      <c r="H11" s="3">
        <v>14.2</v>
      </c>
      <c r="I11" s="3">
        <v>7.5</v>
      </c>
      <c r="J11" s="3">
        <v>6.73</v>
      </c>
      <c r="K11" s="3">
        <v>18.45</v>
      </c>
      <c r="L11" s="3">
        <v>14.56</v>
      </c>
      <c r="M11" s="4">
        <v>11.94</v>
      </c>
      <c r="N11" s="3">
        <v>3.55</v>
      </c>
      <c r="O11" s="3">
        <v>5.81</v>
      </c>
      <c r="P11" s="3">
        <v>10.33</v>
      </c>
      <c r="Q11" s="3">
        <v>7.72</v>
      </c>
      <c r="R11" s="3">
        <v>15.63</v>
      </c>
      <c r="S11" s="3">
        <v>5.13</v>
      </c>
      <c r="T11" s="3">
        <v>11.46</v>
      </c>
      <c r="U11" s="3">
        <v>2.58</v>
      </c>
      <c r="V11" s="3">
        <v>7.13</v>
      </c>
      <c r="W11" s="3">
        <v>16.37</v>
      </c>
      <c r="Y11" s="2">
        <f>TTEST(D11:M11,N11:W11,2,2)</f>
        <v>3.8690379157955417E-2</v>
      </c>
      <c r="AA11" s="1">
        <f>AVERAGE(N11:W11)</f>
        <v>8.5710000000000015</v>
      </c>
      <c r="AB11" s="1">
        <f>AVERAGE(D11:M11)</f>
        <v>13.107000000000003</v>
      </c>
    </row>
    <row r="12" spans="1:28" x14ac:dyDescent="0.55000000000000004">
      <c r="C12" t="s">
        <v>4</v>
      </c>
      <c r="D12" s="3">
        <v>9.6999999999999993</v>
      </c>
      <c r="E12" s="3">
        <v>5.27</v>
      </c>
      <c r="F12" s="3">
        <v>11.47</v>
      </c>
      <c r="G12" s="3">
        <v>11.34</v>
      </c>
      <c r="H12" s="3">
        <v>9.49</v>
      </c>
      <c r="I12" s="3">
        <v>5.89</v>
      </c>
      <c r="J12" s="3">
        <v>3.38</v>
      </c>
      <c r="K12" s="3">
        <v>13.26</v>
      </c>
      <c r="L12" s="3">
        <v>10.8</v>
      </c>
      <c r="M12" s="4">
        <v>5.07</v>
      </c>
      <c r="N12" s="3">
        <v>1.52</v>
      </c>
      <c r="O12" s="3">
        <v>2.15</v>
      </c>
      <c r="P12" s="3">
        <v>5.12</v>
      </c>
      <c r="Q12" s="3">
        <v>2.2799999999999998</v>
      </c>
      <c r="R12" s="3">
        <v>9.5500000000000007</v>
      </c>
      <c r="S12" s="3">
        <v>2.98</v>
      </c>
      <c r="T12" s="3">
        <v>4.47</v>
      </c>
      <c r="U12" s="3">
        <v>0.59</v>
      </c>
      <c r="V12" s="3">
        <v>3.28</v>
      </c>
      <c r="W12" s="3">
        <v>11.21</v>
      </c>
      <c r="Y12" s="2">
        <f>TTEST(D12:M12,N12:W12,2,2)</f>
        <v>1.2508412689264715E-2</v>
      </c>
      <c r="AA12" s="1">
        <f>AVERAGE(N12:W12)</f>
        <v>4.3149999999999995</v>
      </c>
      <c r="AB12" s="1">
        <f>AVERAGE(D12:M12)</f>
        <v>8.5670000000000019</v>
      </c>
    </row>
    <row r="13" spans="1:28" x14ac:dyDescent="0.55000000000000004">
      <c r="C13" t="s">
        <v>3</v>
      </c>
      <c r="D13" s="3">
        <v>10.220000000000001</v>
      </c>
      <c r="E13" s="3">
        <v>5.49</v>
      </c>
      <c r="F13" s="3">
        <v>11.87</v>
      </c>
      <c r="G13" s="3">
        <v>12.48</v>
      </c>
      <c r="H13" s="3">
        <v>11.26</v>
      </c>
      <c r="I13" s="3">
        <v>5.6</v>
      </c>
      <c r="J13" s="3">
        <v>3.41</v>
      </c>
      <c r="K13" s="3">
        <v>13.21</v>
      </c>
      <c r="L13" s="3">
        <v>10.99</v>
      </c>
      <c r="M13" s="4">
        <v>5.98</v>
      </c>
      <c r="N13" s="3">
        <v>2.25</v>
      </c>
      <c r="O13" s="3">
        <v>3.51</v>
      </c>
      <c r="P13" s="3">
        <v>5.75</v>
      </c>
      <c r="Q13" s="3">
        <v>3.64</v>
      </c>
      <c r="R13" s="3">
        <v>11.44</v>
      </c>
      <c r="S13" s="3">
        <v>3.56</v>
      </c>
      <c r="T13" s="3">
        <v>6.85</v>
      </c>
      <c r="U13" s="3">
        <v>1.67</v>
      </c>
      <c r="V13" s="3">
        <v>3.19</v>
      </c>
      <c r="W13" s="3">
        <v>11.76</v>
      </c>
      <c r="Y13" s="2">
        <f>TTEST(D13:M13,N13:W13,2,2)</f>
        <v>3.3370935846212778E-2</v>
      </c>
      <c r="AA13" s="1">
        <f>AVERAGE(N13:W13)</f>
        <v>5.3620000000000001</v>
      </c>
      <c r="AB13" s="1">
        <f>AVERAGE(D13:M13)</f>
        <v>9.0509999999999984</v>
      </c>
    </row>
    <row r="14" spans="1:28" x14ac:dyDescent="0.55000000000000004">
      <c r="D14" s="3"/>
      <c r="E14" s="3"/>
      <c r="F14" s="3"/>
      <c r="G14" s="3"/>
      <c r="H14" s="3"/>
      <c r="I14" s="3"/>
      <c r="J14" s="3"/>
      <c r="K14" s="3"/>
      <c r="L14" s="3"/>
      <c r="M14" s="4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8" x14ac:dyDescent="0.55000000000000004">
      <c r="A15" t="s">
        <v>16</v>
      </c>
      <c r="B15" t="s">
        <v>8</v>
      </c>
      <c r="C15" t="s">
        <v>15</v>
      </c>
      <c r="D15" s="3">
        <v>88.96</v>
      </c>
      <c r="E15" s="3">
        <v>84.92</v>
      </c>
      <c r="F15" s="3">
        <v>82.38</v>
      </c>
      <c r="G15" s="3">
        <v>69.900000000000006</v>
      </c>
      <c r="H15" s="3">
        <v>84.82</v>
      </c>
      <c r="I15" s="3">
        <v>79.23</v>
      </c>
      <c r="J15" s="3">
        <v>81.08</v>
      </c>
      <c r="K15" s="3">
        <v>47.56</v>
      </c>
      <c r="L15" s="3">
        <v>82.85</v>
      </c>
      <c r="M15" s="4">
        <v>86.16</v>
      </c>
      <c r="N15" s="3">
        <v>85.91</v>
      </c>
      <c r="O15" s="3">
        <v>87.3</v>
      </c>
      <c r="P15" s="3">
        <v>86.06</v>
      </c>
      <c r="Q15" s="3">
        <v>86.32</v>
      </c>
      <c r="R15" s="3">
        <v>84.09</v>
      </c>
      <c r="S15" s="3">
        <v>84.9</v>
      </c>
      <c r="T15" s="3">
        <v>58.83</v>
      </c>
      <c r="U15" s="3">
        <v>85.09</v>
      </c>
      <c r="V15" s="3">
        <v>86.56</v>
      </c>
      <c r="W15" s="3">
        <v>85.02</v>
      </c>
      <c r="Y15" s="2">
        <f>TTEST(D15:M15,N15:W15,2,2)</f>
        <v>0.37973323995286878</v>
      </c>
      <c r="AA15" s="1">
        <f>AVERAGE(N15:W15)</f>
        <v>83.007999999999996</v>
      </c>
      <c r="AB15" s="1">
        <f>AVERAGE(D15:M15)</f>
        <v>78.785999999999987</v>
      </c>
    </row>
    <row r="16" spans="1:28" x14ac:dyDescent="0.55000000000000004">
      <c r="D16" s="3"/>
      <c r="E16" s="3"/>
      <c r="F16" s="3"/>
      <c r="G16" s="3"/>
      <c r="H16" s="3"/>
      <c r="I16" s="3"/>
      <c r="J16" s="3"/>
      <c r="K16" s="3"/>
      <c r="L16" s="3"/>
      <c r="M16" s="4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8" x14ac:dyDescent="0.55000000000000004">
      <c r="A17" t="s">
        <v>14</v>
      </c>
      <c r="B17" t="s">
        <v>8</v>
      </c>
      <c r="C17" t="s">
        <v>13</v>
      </c>
      <c r="D17" s="3">
        <v>18.05</v>
      </c>
      <c r="E17" s="3">
        <v>28.17</v>
      </c>
      <c r="F17" s="3">
        <v>12.77</v>
      </c>
      <c r="G17" s="3">
        <v>10.56</v>
      </c>
      <c r="H17" s="3">
        <v>17.12</v>
      </c>
      <c r="I17" s="3">
        <v>20.53</v>
      </c>
      <c r="J17" s="3">
        <v>15.29</v>
      </c>
      <c r="K17" s="3">
        <v>4.2</v>
      </c>
      <c r="L17" s="3">
        <v>13.66</v>
      </c>
      <c r="M17" s="4">
        <v>14.16</v>
      </c>
      <c r="N17" s="3">
        <v>34.369999999999997</v>
      </c>
      <c r="O17" s="3">
        <v>30.71</v>
      </c>
      <c r="P17" s="3">
        <v>31.13</v>
      </c>
      <c r="Q17" s="3">
        <v>25.55</v>
      </c>
      <c r="R17" s="3">
        <v>28.38</v>
      </c>
      <c r="S17" s="3">
        <v>19.98</v>
      </c>
      <c r="T17" s="3">
        <v>13.8</v>
      </c>
      <c r="U17" s="3">
        <v>30.79</v>
      </c>
      <c r="V17" s="3">
        <v>15.77</v>
      </c>
      <c r="W17" s="3">
        <v>22.19</v>
      </c>
      <c r="Y17" s="2">
        <f>TTEST(D17:M17,N17:W17,2,2)</f>
        <v>4.1590026688073326E-3</v>
      </c>
      <c r="AA17" s="1">
        <f>AVERAGE(N17:W17)</f>
        <v>25.266999999999999</v>
      </c>
      <c r="AB17" s="1">
        <f>AVERAGE(D17:M17)</f>
        <v>15.451000000000002</v>
      </c>
    </row>
    <row r="18" spans="1:28" x14ac:dyDescent="0.55000000000000004">
      <c r="C18" t="s">
        <v>12</v>
      </c>
      <c r="D18" s="3">
        <v>12.58</v>
      </c>
      <c r="E18" s="3">
        <v>8.89</v>
      </c>
      <c r="F18" s="3">
        <v>11.2</v>
      </c>
      <c r="G18" s="3">
        <v>9.4499999999999993</v>
      </c>
      <c r="H18" s="3">
        <v>10.54</v>
      </c>
      <c r="I18" s="3">
        <v>15.26</v>
      </c>
      <c r="J18" s="3">
        <v>8.35</v>
      </c>
      <c r="K18" s="3">
        <v>5.05</v>
      </c>
      <c r="L18" s="3">
        <v>11.44</v>
      </c>
      <c r="M18" s="4">
        <v>10.07</v>
      </c>
      <c r="N18" s="3">
        <v>34.340000000000003</v>
      </c>
      <c r="O18" s="3">
        <v>21.92</v>
      </c>
      <c r="P18" s="3">
        <v>21.83</v>
      </c>
      <c r="Q18" s="3">
        <v>25.35</v>
      </c>
      <c r="R18" s="3">
        <v>28.62</v>
      </c>
      <c r="S18" s="3">
        <v>10.61</v>
      </c>
      <c r="T18" s="3">
        <v>10.14</v>
      </c>
      <c r="U18" s="3">
        <v>32.270000000000003</v>
      </c>
      <c r="V18" s="3">
        <v>16.690000000000001</v>
      </c>
      <c r="W18" s="3">
        <v>16.87</v>
      </c>
      <c r="Y18" s="2">
        <f>TTEST(D18:M18,N18:W18,2,2)</f>
        <v>6.1251561479693211E-4</v>
      </c>
      <c r="AA18" s="1">
        <f>AVERAGE(N18:W18)</f>
        <v>21.864000000000001</v>
      </c>
      <c r="AB18" s="1">
        <f>AVERAGE(D18:M18)</f>
        <v>10.282999999999998</v>
      </c>
    </row>
    <row r="19" spans="1:28" x14ac:dyDescent="0.55000000000000004">
      <c r="C19" t="s">
        <v>11</v>
      </c>
      <c r="D19" s="3">
        <v>32.909999999999997</v>
      </c>
      <c r="E19" s="3">
        <v>33.58</v>
      </c>
      <c r="F19" s="3">
        <v>32.93</v>
      </c>
      <c r="G19" s="3">
        <v>24.23</v>
      </c>
      <c r="H19" s="3">
        <v>27.63</v>
      </c>
      <c r="I19" s="3">
        <v>25.16</v>
      </c>
      <c r="J19" s="3">
        <v>24.26</v>
      </c>
      <c r="K19" s="3">
        <v>23.27</v>
      </c>
      <c r="L19" s="3">
        <v>29.73</v>
      </c>
      <c r="M19" s="4">
        <v>33.31</v>
      </c>
      <c r="N19" s="3">
        <v>36.56</v>
      </c>
      <c r="O19" s="3">
        <v>31.85</v>
      </c>
      <c r="P19" s="3">
        <v>37.770000000000003</v>
      </c>
      <c r="Q19" s="3">
        <v>31.62</v>
      </c>
      <c r="R19" s="3">
        <v>28.62</v>
      </c>
      <c r="S19" s="3">
        <v>26.52</v>
      </c>
      <c r="T19" s="3">
        <v>26.06</v>
      </c>
      <c r="U19" s="3">
        <v>35.81</v>
      </c>
      <c r="V19" s="3">
        <v>31.8</v>
      </c>
      <c r="W19" s="3">
        <v>39.33</v>
      </c>
      <c r="Y19" s="2">
        <f>TTEST(D19:M19,N19:W19,2,2)</f>
        <v>6.7495331267684353E-2</v>
      </c>
      <c r="AA19" s="1">
        <f>AVERAGE(N19:W19)</f>
        <v>32.594000000000001</v>
      </c>
      <c r="AB19" s="1">
        <f>AVERAGE(D19:M19)</f>
        <v>28.701000000000001</v>
      </c>
    </row>
    <row r="20" spans="1:28" x14ac:dyDescent="0.55000000000000004">
      <c r="C20" t="s">
        <v>10</v>
      </c>
      <c r="D20" s="3">
        <v>32.94</v>
      </c>
      <c r="E20" s="3">
        <v>31.7</v>
      </c>
      <c r="F20" s="3">
        <v>33.36</v>
      </c>
      <c r="G20" s="3">
        <v>27.38</v>
      </c>
      <c r="H20" s="3">
        <v>32.25</v>
      </c>
      <c r="I20" s="3">
        <v>27.06</v>
      </c>
      <c r="J20" s="3">
        <v>25.18</v>
      </c>
      <c r="K20" s="3">
        <v>23.71</v>
      </c>
      <c r="L20" s="3">
        <v>31.3</v>
      </c>
      <c r="M20" s="4">
        <v>35.15</v>
      </c>
      <c r="N20" s="3">
        <v>33.33</v>
      </c>
      <c r="O20" s="3">
        <v>31.18</v>
      </c>
      <c r="P20" s="3">
        <v>36.01</v>
      </c>
      <c r="Q20" s="3">
        <v>29.81</v>
      </c>
      <c r="R20" s="3">
        <v>39.11</v>
      </c>
      <c r="S20" s="3">
        <v>26.93</v>
      </c>
      <c r="T20" s="3">
        <v>23.83</v>
      </c>
      <c r="U20" s="3">
        <v>29.13</v>
      </c>
      <c r="V20" s="3">
        <v>30.9</v>
      </c>
      <c r="W20" s="3">
        <v>36.79</v>
      </c>
      <c r="Y20" s="2">
        <f>TTEST(D20:M20,N20:W20,2,2)</f>
        <v>0.38819786815631074</v>
      </c>
      <c r="AA20" s="1">
        <f>AVERAGE(N20:W20)</f>
        <v>31.701999999999998</v>
      </c>
      <c r="AB20" s="1">
        <f>AVERAGE(D20:M20)</f>
        <v>30.002999999999997</v>
      </c>
    </row>
    <row r="21" spans="1:28" x14ac:dyDescent="0.55000000000000004">
      <c r="D21" s="3"/>
      <c r="E21" s="3"/>
      <c r="F21" s="3"/>
      <c r="G21" s="3"/>
      <c r="H21" s="3"/>
      <c r="I21" s="3"/>
      <c r="J21" s="3"/>
      <c r="K21" s="3"/>
      <c r="L21" s="3"/>
      <c r="M21" s="4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8" x14ac:dyDescent="0.55000000000000004">
      <c r="A22" t="s">
        <v>9</v>
      </c>
      <c r="B22" t="s">
        <v>8</v>
      </c>
      <c r="C22" t="s">
        <v>7</v>
      </c>
      <c r="D22" s="3">
        <v>10.35</v>
      </c>
      <c r="E22" s="3">
        <v>6.06</v>
      </c>
      <c r="F22" s="3">
        <v>9.7200000000000006</v>
      </c>
      <c r="G22" s="3">
        <v>8.8000000000000007</v>
      </c>
      <c r="H22" s="3">
        <v>11.56</v>
      </c>
      <c r="I22" s="3">
        <v>7.1</v>
      </c>
      <c r="J22" s="3">
        <v>6.12</v>
      </c>
      <c r="K22" s="3">
        <v>8.2200000000000006</v>
      </c>
      <c r="L22" s="3">
        <v>8.18</v>
      </c>
      <c r="M22" s="4">
        <v>11.32</v>
      </c>
      <c r="N22" s="3">
        <v>2.25</v>
      </c>
      <c r="O22" s="3">
        <v>8.3000000000000007</v>
      </c>
      <c r="P22" s="3">
        <v>10.44</v>
      </c>
      <c r="Q22" s="3">
        <v>8.84</v>
      </c>
      <c r="R22" s="3">
        <v>13.26</v>
      </c>
      <c r="S22" s="3">
        <v>6.15</v>
      </c>
      <c r="T22" s="3">
        <v>8.94</v>
      </c>
      <c r="U22" s="3">
        <v>2.91</v>
      </c>
      <c r="V22" s="3">
        <v>7.55</v>
      </c>
      <c r="W22" s="3">
        <v>8.42</v>
      </c>
      <c r="Y22" s="2">
        <f>TTEST(D22:M22,N22:W22,2,2)</f>
        <v>0.4043088051220759</v>
      </c>
      <c r="AA22" s="1">
        <f>AVERAGE(N22:W22)</f>
        <v>7.7060000000000004</v>
      </c>
      <c r="AB22" s="1">
        <f>AVERAGE(D22:M22)</f>
        <v>8.7430000000000003</v>
      </c>
    </row>
    <row r="23" spans="1:28" x14ac:dyDescent="0.55000000000000004">
      <c r="C23" t="s">
        <v>6</v>
      </c>
      <c r="D23" s="3">
        <v>7.21</v>
      </c>
      <c r="E23" s="3">
        <v>4.84</v>
      </c>
      <c r="F23" s="3">
        <v>6.39</v>
      </c>
      <c r="G23" s="3">
        <v>5.62</v>
      </c>
      <c r="H23" s="3">
        <v>6.4</v>
      </c>
      <c r="I23" s="3">
        <v>4.54</v>
      </c>
      <c r="J23" s="3">
        <v>3.88</v>
      </c>
      <c r="K23" s="3">
        <v>6.73</v>
      </c>
      <c r="L23" s="3">
        <v>3.98</v>
      </c>
      <c r="M23" s="4">
        <v>10.5</v>
      </c>
      <c r="N23" s="3">
        <v>4.0599999999999996</v>
      </c>
      <c r="O23" s="3">
        <v>6.12</v>
      </c>
      <c r="P23" s="3">
        <v>12.35</v>
      </c>
      <c r="Q23" s="3">
        <v>8.5500000000000007</v>
      </c>
      <c r="R23" s="3">
        <v>14.97</v>
      </c>
      <c r="S23" s="3">
        <v>6.07</v>
      </c>
      <c r="T23" s="3">
        <v>9</v>
      </c>
      <c r="U23" s="3">
        <v>2.19</v>
      </c>
      <c r="V23" s="3">
        <v>5.36</v>
      </c>
      <c r="W23" s="3">
        <v>7.23</v>
      </c>
      <c r="Y23" s="2">
        <f>TTEST(D23:M23,N23:W23,2,2)</f>
        <v>0.2595462832832981</v>
      </c>
      <c r="AA23" s="1">
        <f>AVERAGE(N23:W23)</f>
        <v>7.5900000000000007</v>
      </c>
      <c r="AB23" s="1">
        <f>AVERAGE(D23:M23)</f>
        <v>6.0089999999999995</v>
      </c>
    </row>
    <row r="24" spans="1:28" x14ac:dyDescent="0.55000000000000004">
      <c r="C24" t="s">
        <v>5</v>
      </c>
      <c r="D24" s="3">
        <v>11.98</v>
      </c>
      <c r="E24" s="3">
        <v>7.78</v>
      </c>
      <c r="F24" s="3">
        <v>11.5</v>
      </c>
      <c r="G24" s="3">
        <v>9.84</v>
      </c>
      <c r="H24" s="3">
        <v>12.62</v>
      </c>
      <c r="I24" s="3">
        <v>8.2100000000000009</v>
      </c>
      <c r="J24" s="3">
        <v>6.26</v>
      </c>
      <c r="K24" s="3">
        <v>11.19</v>
      </c>
      <c r="L24" s="3">
        <v>9.85</v>
      </c>
      <c r="M24" s="4">
        <v>17.46</v>
      </c>
      <c r="N24" s="3">
        <v>10.66</v>
      </c>
      <c r="O24" s="3">
        <v>8.93</v>
      </c>
      <c r="P24" s="3">
        <v>16.29</v>
      </c>
      <c r="Q24" s="3">
        <v>14.1</v>
      </c>
      <c r="R24" s="3">
        <v>21.68</v>
      </c>
      <c r="S24" s="3">
        <v>8.77</v>
      </c>
      <c r="T24" s="3">
        <v>12.21</v>
      </c>
      <c r="U24" s="3">
        <v>9.56</v>
      </c>
      <c r="V24" s="3">
        <v>11.24</v>
      </c>
      <c r="W24" s="3">
        <v>15.33</v>
      </c>
      <c r="Y24" s="2">
        <f>TTEST(D24:M24,N24:W24,2,2)</f>
        <v>0.18947215947796814</v>
      </c>
      <c r="AA24" s="1">
        <f>AVERAGE(N24:W24)</f>
        <v>12.876999999999999</v>
      </c>
      <c r="AB24" s="1">
        <f>AVERAGE(D24:M24)</f>
        <v>10.669</v>
      </c>
    </row>
    <row r="25" spans="1:28" x14ac:dyDescent="0.55000000000000004">
      <c r="C25" t="s">
        <v>4</v>
      </c>
      <c r="D25" s="3">
        <v>4.55</v>
      </c>
      <c r="E25" s="3">
        <v>2.33</v>
      </c>
      <c r="F25" s="3">
        <v>6.72</v>
      </c>
      <c r="G25" s="3">
        <v>4.1900000000000004</v>
      </c>
      <c r="H25" s="3">
        <v>4.4000000000000004</v>
      </c>
      <c r="I25" s="3">
        <v>2.5</v>
      </c>
      <c r="J25" s="3">
        <v>2.42</v>
      </c>
      <c r="K25" s="3">
        <v>2.4700000000000002</v>
      </c>
      <c r="L25" s="3">
        <v>2.97</v>
      </c>
      <c r="M25" s="4">
        <v>7.79</v>
      </c>
      <c r="N25" s="3">
        <v>5.98</v>
      </c>
      <c r="O25" s="3">
        <v>3.06</v>
      </c>
      <c r="P25" s="3">
        <v>7.75</v>
      </c>
      <c r="Q25" s="3">
        <v>4.32</v>
      </c>
      <c r="R25" s="3">
        <v>13.15</v>
      </c>
      <c r="S25" s="3">
        <v>4.03</v>
      </c>
      <c r="T25" s="3">
        <v>5.24</v>
      </c>
      <c r="U25" s="3">
        <v>5.14</v>
      </c>
      <c r="V25" s="3">
        <v>3.87</v>
      </c>
      <c r="W25" s="3">
        <v>6.02</v>
      </c>
      <c r="Y25" s="2">
        <f>TTEST(D25:M25,N25:W25,2,2)</f>
        <v>0.11414559936682324</v>
      </c>
      <c r="AA25" s="1">
        <f>AVERAGE(N25:W25)</f>
        <v>5.8559999999999999</v>
      </c>
      <c r="AB25" s="1">
        <f>AVERAGE(D25:M25)</f>
        <v>4.0339999999999998</v>
      </c>
    </row>
    <row r="26" spans="1:28" x14ac:dyDescent="0.55000000000000004">
      <c r="C26" t="s">
        <v>3</v>
      </c>
      <c r="D26" s="3">
        <v>7.75</v>
      </c>
      <c r="E26" s="3">
        <v>5.27</v>
      </c>
      <c r="F26" s="3">
        <v>10.97</v>
      </c>
      <c r="G26" s="3">
        <v>5.94</v>
      </c>
      <c r="H26" s="3">
        <v>10.210000000000001</v>
      </c>
      <c r="I26" s="3">
        <v>8.74</v>
      </c>
      <c r="J26" s="3">
        <v>3.73</v>
      </c>
      <c r="K26" s="3">
        <v>5.9</v>
      </c>
      <c r="L26" s="3">
        <v>6.92</v>
      </c>
      <c r="M26" s="4">
        <v>9.98</v>
      </c>
      <c r="N26" s="3">
        <v>7.43</v>
      </c>
      <c r="O26" s="3">
        <v>5.5</v>
      </c>
      <c r="P26" s="3">
        <v>9.64</v>
      </c>
      <c r="Q26" s="3">
        <v>7.03</v>
      </c>
      <c r="R26" s="3">
        <v>15.38</v>
      </c>
      <c r="S26" s="3">
        <v>5.74</v>
      </c>
      <c r="T26" s="3">
        <v>9.15</v>
      </c>
      <c r="U26" s="3">
        <v>7.7</v>
      </c>
      <c r="V26" s="3">
        <v>8.0500000000000007</v>
      </c>
      <c r="W26" s="3">
        <v>7.19</v>
      </c>
      <c r="Y26" s="2">
        <f>TTEST(D26:M26,N26:W26,2,2)</f>
        <v>0.53419236188938413</v>
      </c>
      <c r="AA26" s="1">
        <f>AVERAGE(N26:W26)</f>
        <v>8.2810000000000006</v>
      </c>
      <c r="AB26" s="1">
        <f>AVERAGE(D26:M26)</f>
        <v>7.5409999999999995</v>
      </c>
    </row>
    <row r="27" spans="1:28" x14ac:dyDescent="0.55000000000000004">
      <c r="D27" s="3"/>
      <c r="E27" s="3"/>
      <c r="F27" s="3"/>
      <c r="G27" s="3"/>
      <c r="H27" s="3"/>
      <c r="I27" s="3"/>
      <c r="J27" s="3"/>
      <c r="K27" s="3"/>
      <c r="L27" s="3"/>
      <c r="M27" s="4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8" x14ac:dyDescent="0.55000000000000004">
      <c r="A28" t="s">
        <v>2</v>
      </c>
      <c r="B28" t="s">
        <v>1</v>
      </c>
      <c r="C28" t="s">
        <v>0</v>
      </c>
      <c r="D28">
        <v>41</v>
      </c>
      <c r="E28">
        <v>42.4</v>
      </c>
      <c r="F28">
        <v>46.88</v>
      </c>
      <c r="G28">
        <v>19.91</v>
      </c>
      <c r="H28">
        <v>21.47</v>
      </c>
      <c r="I28">
        <v>27.54</v>
      </c>
      <c r="J28">
        <v>36.520000000000003</v>
      </c>
      <c r="K28">
        <v>44.65</v>
      </c>
      <c r="L28" s="3"/>
      <c r="M28" s="4"/>
      <c r="N28">
        <v>15.1</v>
      </c>
      <c r="O28">
        <v>30</v>
      </c>
      <c r="P28">
        <v>21.4</v>
      </c>
      <c r="R28">
        <v>27.84</v>
      </c>
      <c r="S28">
        <v>20.61</v>
      </c>
      <c r="T28">
        <v>17.97</v>
      </c>
      <c r="U28">
        <v>17.43</v>
      </c>
      <c r="V28" s="3"/>
      <c r="W28" s="3"/>
      <c r="Y28" s="2">
        <f>TTEST(D28:M28,N28:W28,2,2)</f>
        <v>9.7763304571460985E-3</v>
      </c>
      <c r="AA28" s="1">
        <f>AVERAGE(N28:W28)</f>
        <v>21.478571428571431</v>
      </c>
      <c r="AB28" s="1">
        <f>AVERAGE(D28:M28)</f>
        <v>35.046250000000001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Zhichao</dc:creator>
  <cp:lastModifiedBy>Wang Zhichao</cp:lastModifiedBy>
  <dcterms:created xsi:type="dcterms:W3CDTF">2020-09-03T16:15:30Z</dcterms:created>
  <dcterms:modified xsi:type="dcterms:W3CDTF">2020-09-03T16:15:47Z</dcterms:modified>
</cp:coreProperties>
</file>