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_Projects\11_BAT metabolism\Draft\EMBO reports\Revise\Response_0831\Source data\"/>
    </mc:Choice>
  </mc:AlternateContent>
  <xr:revisionPtr revIDLastSave="0" documentId="8_{54514B90-D7BF-400A-829E-17B720EB7FF3}" xr6:coauthVersionLast="45" xr6:coauthVersionMax="45" xr10:uidLastSave="{00000000-0000-0000-0000-000000000000}"/>
  <bookViews>
    <workbookView xWindow="-96" yWindow="300" windowWidth="23232" windowHeight="12210" xr2:uid="{FA4F18EA-0038-410B-8775-218B7C951B3E}"/>
  </bookViews>
  <sheets>
    <sheet name="Figure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5" i="1" l="1"/>
  <c r="U25" i="1"/>
  <c r="V25" i="1"/>
  <c r="S26" i="1"/>
  <c r="U26" i="1"/>
  <c r="V26" i="1"/>
  <c r="S27" i="1"/>
  <c r="U27" i="1"/>
  <c r="V27" i="1"/>
  <c r="S28" i="1"/>
  <c r="U28" i="1"/>
  <c r="V28" i="1"/>
  <c r="S30" i="1"/>
  <c r="U30" i="1"/>
  <c r="V30" i="1"/>
  <c r="S31" i="1"/>
  <c r="U31" i="1"/>
  <c r="V31" i="1"/>
  <c r="S32" i="1"/>
  <c r="U32" i="1"/>
  <c r="V32" i="1"/>
  <c r="S33" i="1"/>
  <c r="U33" i="1"/>
  <c r="V33" i="1"/>
  <c r="S34" i="1"/>
  <c r="U34" i="1"/>
  <c r="V34" i="1"/>
  <c r="S36" i="1"/>
  <c r="U36" i="1"/>
  <c r="V36" i="1"/>
  <c r="S37" i="1"/>
  <c r="U37" i="1"/>
  <c r="V37" i="1"/>
  <c r="S38" i="1"/>
  <c r="U38" i="1"/>
  <c r="V38" i="1"/>
  <c r="S39" i="1"/>
  <c r="U39" i="1"/>
  <c r="V39" i="1"/>
  <c r="S40" i="1"/>
  <c r="U40" i="1"/>
  <c r="V40" i="1"/>
  <c r="S43" i="1"/>
  <c r="U43" i="1"/>
  <c r="V43" i="1"/>
  <c r="S44" i="1"/>
  <c r="U44" i="1"/>
  <c r="V44" i="1"/>
  <c r="S45" i="1"/>
  <c r="U45" i="1"/>
  <c r="V45" i="1"/>
  <c r="S46" i="1"/>
  <c r="U46" i="1"/>
  <c r="V46" i="1"/>
  <c r="S47" i="1"/>
  <c r="U47" i="1"/>
  <c r="V47" i="1"/>
  <c r="S50" i="1"/>
  <c r="U50" i="1"/>
  <c r="V50" i="1"/>
  <c r="S51" i="1"/>
  <c r="U51" i="1"/>
  <c r="V51" i="1"/>
  <c r="S52" i="1"/>
  <c r="U52" i="1"/>
  <c r="V52" i="1"/>
  <c r="S53" i="1"/>
  <c r="U53" i="1"/>
  <c r="V53" i="1"/>
  <c r="S54" i="1"/>
  <c r="U54" i="1"/>
  <c r="V54" i="1"/>
  <c r="S55" i="1"/>
  <c r="U55" i="1"/>
  <c r="V55" i="1"/>
</calcChain>
</file>

<file path=xl/sharedStrings.xml><?xml version="1.0" encoding="utf-8"?>
<sst xmlns="http://schemas.openxmlformats.org/spreadsheetml/2006/main" count="60" uniqueCount="30">
  <si>
    <t>CHC-500</t>
  </si>
  <si>
    <t>Saline</t>
  </si>
  <si>
    <t>Time</t>
  </si>
  <si>
    <t>CHC</t>
  </si>
  <si>
    <t>Ttest</t>
  </si>
  <si>
    <t>CHC-400</t>
  </si>
  <si>
    <t>Temperature</t>
  </si>
  <si>
    <t>Fig.5D</t>
  </si>
  <si>
    <t>Malate</t>
  </si>
  <si>
    <t>Fumarate</t>
  </si>
  <si>
    <t>Succinate</t>
  </si>
  <si>
    <t>aKG</t>
  </si>
  <si>
    <t>Citrate</t>
  </si>
  <si>
    <t>m+3 Enrichment</t>
  </si>
  <si>
    <t>αKG</t>
  </si>
  <si>
    <t>m+2 Enrichment</t>
  </si>
  <si>
    <t>Lactate</t>
  </si>
  <si>
    <t>Pyruvate</t>
  </si>
  <si>
    <t>PEP</t>
  </si>
  <si>
    <t>3PG</t>
  </si>
  <si>
    <t>Fig.5C</t>
  </si>
  <si>
    <t>Fig.5B</t>
  </si>
  <si>
    <t>CL+UK5099</t>
  </si>
  <si>
    <t>CL+CHC</t>
  </si>
  <si>
    <t>CL only</t>
  </si>
  <si>
    <t>CL+ UK5099</t>
  </si>
  <si>
    <t>CL+ CHC</t>
  </si>
  <si>
    <t>CL+ DMSO</t>
  </si>
  <si>
    <t>OCR</t>
  </si>
  <si>
    <t>Fig.5A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</si>
</sst>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D4EA-BA7E-4DDD-8E85-0BE79C9471B2}">
  <dimension ref="A1:V55"/>
  <sheetViews>
    <sheetView tabSelected="1" topLeftCell="B1" workbookViewId="0">
      <selection activeCell="N15" sqref="N15"/>
    </sheetView>
  </sheetViews>
  <sheetFormatPr defaultRowHeight="14.4" x14ac:dyDescent="0.55000000000000004"/>
  <cols>
    <col min="2" max="2" width="18" customWidth="1"/>
    <col min="3" max="3" width="11" customWidth="1"/>
  </cols>
  <sheetData>
    <row r="1" spans="1:12" s="7" customFormat="1" x14ac:dyDescent="0.55000000000000004"/>
    <row r="2" spans="1:12" x14ac:dyDescent="0.55000000000000004">
      <c r="A2" s="1" t="s">
        <v>29</v>
      </c>
      <c r="B2" t="s">
        <v>28</v>
      </c>
      <c r="C2" s="1" t="s">
        <v>27</v>
      </c>
      <c r="D2" s="1">
        <v>49.336354333333333</v>
      </c>
      <c r="E2" s="1">
        <v>47.015593000000003</v>
      </c>
      <c r="F2" s="1">
        <v>43.800654666666674</v>
      </c>
      <c r="G2" s="1">
        <v>41.786859999999997</v>
      </c>
      <c r="H2" s="1">
        <v>60.840819666666668</v>
      </c>
      <c r="I2" s="1">
        <v>49.651084000000004</v>
      </c>
      <c r="J2" s="1">
        <v>48.132346333333338</v>
      </c>
    </row>
    <row r="3" spans="1:12" x14ac:dyDescent="0.55000000000000004">
      <c r="A3" s="1"/>
      <c r="C3" s="1" t="s">
        <v>26</v>
      </c>
      <c r="D3" s="1">
        <v>17.071534333333336</v>
      </c>
      <c r="E3" s="1">
        <v>19.608269333333336</v>
      </c>
      <c r="F3" s="1">
        <v>13.809530333333333</v>
      </c>
      <c r="G3" s="1">
        <v>10.356492000000001</v>
      </c>
      <c r="H3" s="1">
        <v>16.816243333333333</v>
      </c>
      <c r="I3" s="1">
        <v>18.005502</v>
      </c>
    </row>
    <row r="4" spans="1:12" x14ac:dyDescent="0.55000000000000004">
      <c r="A4" s="1"/>
      <c r="C4" s="1" t="s">
        <v>25</v>
      </c>
      <c r="D4" s="1">
        <v>26.730119666666667</v>
      </c>
      <c r="E4" s="1">
        <v>35.089483666666666</v>
      </c>
      <c r="F4" s="1">
        <v>22.289595666666667</v>
      </c>
      <c r="G4" s="1">
        <v>36.273882000000008</v>
      </c>
      <c r="H4" s="1">
        <v>33.303291333333334</v>
      </c>
      <c r="I4" s="1">
        <v>33.452166333333338</v>
      </c>
      <c r="J4" s="1">
        <v>45.510026333333336</v>
      </c>
    </row>
    <row r="6" spans="1:12" x14ac:dyDescent="0.55000000000000004">
      <c r="D6" t="s">
        <v>24</v>
      </c>
      <c r="F6" s="5"/>
      <c r="G6" t="s">
        <v>23</v>
      </c>
      <c r="I6" s="5"/>
      <c r="J6" t="s">
        <v>22</v>
      </c>
    </row>
    <row r="7" spans="1:12" x14ac:dyDescent="0.55000000000000004">
      <c r="A7" t="s">
        <v>21</v>
      </c>
      <c r="B7" s="1" t="s">
        <v>13</v>
      </c>
      <c r="C7" t="s">
        <v>19</v>
      </c>
      <c r="D7" s="1">
        <v>90.8</v>
      </c>
      <c r="E7" s="1">
        <v>90.72</v>
      </c>
      <c r="F7" s="6">
        <v>90.8</v>
      </c>
      <c r="G7" s="1">
        <v>89.92</v>
      </c>
      <c r="H7" s="1">
        <v>90.54</v>
      </c>
      <c r="I7" s="6">
        <v>86.36</v>
      </c>
      <c r="J7" s="1">
        <v>89.73</v>
      </c>
      <c r="K7" s="1">
        <v>90.26</v>
      </c>
      <c r="L7" s="1">
        <v>90.4</v>
      </c>
    </row>
    <row r="8" spans="1:12" x14ac:dyDescent="0.55000000000000004">
      <c r="B8" s="1"/>
      <c r="C8" t="s">
        <v>18</v>
      </c>
      <c r="D8" s="1">
        <v>89.4</v>
      </c>
      <c r="E8" s="1">
        <v>90.29</v>
      </c>
      <c r="F8" s="6">
        <v>91.04</v>
      </c>
      <c r="G8" s="1">
        <v>90.65</v>
      </c>
      <c r="H8" s="1">
        <v>90.23</v>
      </c>
      <c r="I8" s="6">
        <v>84.83</v>
      </c>
      <c r="J8" s="1">
        <v>87.93</v>
      </c>
      <c r="K8" s="1">
        <v>89.04</v>
      </c>
      <c r="L8" s="1">
        <v>89.57</v>
      </c>
    </row>
    <row r="9" spans="1:12" x14ac:dyDescent="0.55000000000000004">
      <c r="B9" s="1"/>
      <c r="C9" t="s">
        <v>17</v>
      </c>
      <c r="D9" s="1">
        <v>74.05</v>
      </c>
      <c r="E9" s="1">
        <v>75.92</v>
      </c>
      <c r="F9" s="6">
        <v>78.84</v>
      </c>
      <c r="G9" s="1">
        <v>76.94</v>
      </c>
      <c r="H9" s="1">
        <v>72.709999999999994</v>
      </c>
      <c r="I9" s="6">
        <v>65.709999999999994</v>
      </c>
      <c r="J9" s="1">
        <v>73.06</v>
      </c>
      <c r="K9" s="1">
        <v>74.599999999999994</v>
      </c>
      <c r="L9" s="1">
        <v>72.680000000000007</v>
      </c>
    </row>
    <row r="10" spans="1:12" x14ac:dyDescent="0.55000000000000004">
      <c r="B10" s="1"/>
      <c r="C10" t="s">
        <v>16</v>
      </c>
      <c r="D10" s="1">
        <v>76.53</v>
      </c>
      <c r="E10" s="1">
        <v>77.430000000000007</v>
      </c>
      <c r="F10" s="6">
        <v>77.22</v>
      </c>
      <c r="G10" s="1">
        <v>78.989999999999995</v>
      </c>
      <c r="H10" s="1">
        <v>76.19</v>
      </c>
      <c r="I10" s="6">
        <v>69.55</v>
      </c>
      <c r="J10" s="1">
        <v>76.91</v>
      </c>
      <c r="K10" s="1">
        <v>76.73</v>
      </c>
      <c r="L10" s="1">
        <v>76.31</v>
      </c>
    </row>
    <row r="11" spans="1:12" x14ac:dyDescent="0.55000000000000004">
      <c r="B11" s="1"/>
      <c r="D11" s="1"/>
      <c r="E11" s="1"/>
      <c r="F11" s="6"/>
      <c r="G11" s="1"/>
      <c r="H11" s="1"/>
      <c r="I11" s="6"/>
      <c r="J11" s="1"/>
      <c r="K11" s="1"/>
      <c r="L11" s="1"/>
    </row>
    <row r="12" spans="1:12" x14ac:dyDescent="0.55000000000000004">
      <c r="B12" s="1" t="s">
        <v>15</v>
      </c>
      <c r="C12" t="s">
        <v>12</v>
      </c>
      <c r="D12" s="1">
        <v>20.13</v>
      </c>
      <c r="E12" s="1">
        <v>20.399999999999999</v>
      </c>
      <c r="F12" s="6">
        <v>20.9</v>
      </c>
      <c r="G12" s="1">
        <v>14.1</v>
      </c>
      <c r="H12" s="1">
        <v>13.97</v>
      </c>
      <c r="I12" s="6">
        <v>16.64</v>
      </c>
      <c r="J12" s="1">
        <v>17.54</v>
      </c>
      <c r="K12" s="1">
        <v>17.28</v>
      </c>
      <c r="L12" s="1">
        <v>17.760000000000002</v>
      </c>
    </row>
    <row r="13" spans="1:12" x14ac:dyDescent="0.55000000000000004">
      <c r="B13" s="1"/>
      <c r="C13" t="s">
        <v>14</v>
      </c>
      <c r="D13" s="1">
        <v>15.42</v>
      </c>
      <c r="E13" s="1">
        <v>16.420000000000002</v>
      </c>
      <c r="F13" s="6">
        <v>17.420000000000002</v>
      </c>
      <c r="G13" s="1">
        <v>4.51</v>
      </c>
      <c r="H13" s="1">
        <v>4.3899999999999997</v>
      </c>
      <c r="I13" s="6">
        <v>6.48</v>
      </c>
      <c r="J13" s="1">
        <v>12.01</v>
      </c>
      <c r="K13" s="1">
        <v>11.01</v>
      </c>
      <c r="L13" s="1">
        <v>13.62</v>
      </c>
    </row>
    <row r="14" spans="1:12" x14ac:dyDescent="0.55000000000000004">
      <c r="B14" s="1"/>
      <c r="C14" t="s">
        <v>10</v>
      </c>
      <c r="D14" s="1">
        <v>15.2</v>
      </c>
      <c r="E14" s="1">
        <v>16.27</v>
      </c>
      <c r="F14" s="6">
        <v>14.73</v>
      </c>
      <c r="G14" s="1">
        <v>7.28</v>
      </c>
      <c r="H14" s="1">
        <v>9.17</v>
      </c>
      <c r="I14" s="6">
        <v>9.1</v>
      </c>
      <c r="J14" s="1">
        <v>12.92</v>
      </c>
      <c r="K14" s="1">
        <v>12.4</v>
      </c>
      <c r="L14" s="1">
        <v>12.15</v>
      </c>
    </row>
    <row r="15" spans="1:12" x14ac:dyDescent="0.55000000000000004">
      <c r="B15" s="1"/>
      <c r="C15" t="s">
        <v>9</v>
      </c>
      <c r="D15" s="1">
        <v>12.48</v>
      </c>
      <c r="E15" s="1">
        <v>12.51</v>
      </c>
      <c r="F15" s="6">
        <v>13</v>
      </c>
      <c r="G15" s="1">
        <v>6.91</v>
      </c>
      <c r="H15" s="1">
        <v>5.23</v>
      </c>
      <c r="I15" s="6">
        <v>5.98</v>
      </c>
      <c r="J15" s="1">
        <v>4.55</v>
      </c>
      <c r="K15" s="1">
        <v>4.3</v>
      </c>
      <c r="L15" s="1">
        <v>4.67</v>
      </c>
    </row>
    <row r="16" spans="1:12" x14ac:dyDescent="0.55000000000000004">
      <c r="B16" s="1"/>
      <c r="C16" t="s">
        <v>8</v>
      </c>
      <c r="D16" s="1">
        <v>12.64</v>
      </c>
      <c r="E16" s="1">
        <v>12.88</v>
      </c>
      <c r="F16" s="6">
        <v>13.25</v>
      </c>
      <c r="G16" s="1">
        <v>6.82</v>
      </c>
      <c r="H16" s="1">
        <v>6.6</v>
      </c>
      <c r="I16" s="6">
        <v>6.28</v>
      </c>
      <c r="J16" s="1">
        <v>10.01</v>
      </c>
      <c r="K16" s="1">
        <v>9.4700000000000006</v>
      </c>
      <c r="L16" s="1">
        <v>9.17</v>
      </c>
    </row>
    <row r="17" spans="1:22" x14ac:dyDescent="0.55000000000000004">
      <c r="B17" s="1"/>
      <c r="D17" s="1"/>
      <c r="E17" s="1"/>
      <c r="F17" s="6"/>
      <c r="G17" s="1"/>
      <c r="H17" s="1"/>
      <c r="I17" s="6"/>
      <c r="J17" s="1"/>
      <c r="K17" s="1"/>
      <c r="L17" s="1"/>
    </row>
    <row r="18" spans="1:22" x14ac:dyDescent="0.55000000000000004">
      <c r="B18" s="1" t="s">
        <v>13</v>
      </c>
      <c r="C18" t="s">
        <v>12</v>
      </c>
      <c r="D18" s="1">
        <v>12.97</v>
      </c>
      <c r="E18" s="1">
        <v>13.21</v>
      </c>
      <c r="F18" s="6">
        <v>12.9</v>
      </c>
      <c r="G18" s="1">
        <v>5.63</v>
      </c>
      <c r="H18" s="1">
        <v>5.6</v>
      </c>
      <c r="I18" s="6">
        <v>5.57</v>
      </c>
      <c r="J18" s="1">
        <v>9.5500000000000007</v>
      </c>
      <c r="K18" s="1">
        <v>9.7899999999999991</v>
      </c>
      <c r="L18" s="1">
        <v>9.34</v>
      </c>
    </row>
    <row r="19" spans="1:22" x14ac:dyDescent="0.55000000000000004">
      <c r="B19" s="1"/>
      <c r="C19" t="s">
        <v>11</v>
      </c>
      <c r="D19" s="1">
        <v>4.62</v>
      </c>
      <c r="E19" s="1">
        <v>2.59</v>
      </c>
      <c r="F19" s="6">
        <v>4.46</v>
      </c>
      <c r="G19" s="1">
        <v>0.62</v>
      </c>
      <c r="H19" s="1">
        <v>1.88</v>
      </c>
      <c r="I19" s="6">
        <v>1.58</v>
      </c>
      <c r="J19" s="1">
        <v>0.4</v>
      </c>
      <c r="K19" s="1">
        <v>2.2000000000000002</v>
      </c>
      <c r="L19" s="1">
        <v>-0.74</v>
      </c>
    </row>
    <row r="20" spans="1:22" x14ac:dyDescent="0.55000000000000004">
      <c r="C20" t="s">
        <v>10</v>
      </c>
      <c r="D20" s="1">
        <v>3.08</v>
      </c>
      <c r="E20" s="1">
        <v>2.67</v>
      </c>
      <c r="F20" s="6">
        <v>3.13</v>
      </c>
      <c r="G20" s="1">
        <v>1.68</v>
      </c>
      <c r="H20" s="1">
        <v>1.43</v>
      </c>
      <c r="I20" s="6">
        <v>1.26</v>
      </c>
      <c r="J20" s="1">
        <v>1.57</v>
      </c>
      <c r="K20" s="1">
        <v>1.79</v>
      </c>
      <c r="L20" s="1">
        <v>1.54</v>
      </c>
    </row>
    <row r="21" spans="1:22" x14ac:dyDescent="0.55000000000000004">
      <c r="C21" t="s">
        <v>9</v>
      </c>
      <c r="D21" s="1">
        <v>11.41</v>
      </c>
      <c r="E21" s="1">
        <v>11.62</v>
      </c>
      <c r="F21" s="6">
        <v>11.24</v>
      </c>
      <c r="G21" s="1">
        <v>7.4</v>
      </c>
      <c r="H21" s="1">
        <v>6.06</v>
      </c>
      <c r="I21" s="6">
        <v>5.87</v>
      </c>
      <c r="J21" s="1">
        <v>5.08</v>
      </c>
      <c r="K21" s="1">
        <v>4.05</v>
      </c>
      <c r="L21" s="1">
        <v>4.07</v>
      </c>
    </row>
    <row r="22" spans="1:22" x14ac:dyDescent="0.55000000000000004">
      <c r="C22" t="s">
        <v>8</v>
      </c>
      <c r="D22" s="1">
        <v>13.68</v>
      </c>
      <c r="E22" s="1">
        <v>13.84</v>
      </c>
      <c r="F22" s="6">
        <v>13.32</v>
      </c>
      <c r="G22" s="1">
        <v>8.7899999999999991</v>
      </c>
      <c r="H22" s="1">
        <v>7.52</v>
      </c>
      <c r="I22" s="6">
        <v>6.64</v>
      </c>
      <c r="J22" s="1">
        <v>11.4</v>
      </c>
      <c r="K22" s="1">
        <v>10.27</v>
      </c>
      <c r="L22" s="1">
        <v>10.57</v>
      </c>
    </row>
    <row r="23" spans="1:22" x14ac:dyDescent="0.55000000000000004">
      <c r="D23" s="1"/>
      <c r="E23" s="1"/>
      <c r="F23" s="1"/>
      <c r="G23" s="1"/>
      <c r="H23" s="1"/>
      <c r="I23" s="1"/>
      <c r="J23" s="1"/>
      <c r="K23" s="1"/>
      <c r="L23" s="1"/>
    </row>
    <row r="24" spans="1:22" x14ac:dyDescent="0.55000000000000004">
      <c r="D24" t="s">
        <v>1</v>
      </c>
      <c r="J24" s="5"/>
      <c r="K24" t="s">
        <v>3</v>
      </c>
      <c r="S24" t="s">
        <v>4</v>
      </c>
      <c r="U24" t="s">
        <v>1</v>
      </c>
      <c r="V24" t="s">
        <v>3</v>
      </c>
    </row>
    <row r="25" spans="1:22" x14ac:dyDescent="0.55000000000000004">
      <c r="A25" t="s">
        <v>20</v>
      </c>
      <c r="B25" s="1" t="s">
        <v>13</v>
      </c>
      <c r="C25" t="s">
        <v>19</v>
      </c>
      <c r="D25" s="1">
        <v>29.96</v>
      </c>
      <c r="E25" s="1">
        <v>31.08</v>
      </c>
      <c r="F25" s="1">
        <v>26.06</v>
      </c>
      <c r="G25" s="1">
        <v>26.37</v>
      </c>
      <c r="H25" s="1">
        <v>27.74</v>
      </c>
      <c r="I25" s="1">
        <v>44.06</v>
      </c>
      <c r="J25" s="6">
        <v>41.65</v>
      </c>
      <c r="K25" s="1">
        <v>20.29</v>
      </c>
      <c r="L25" s="1">
        <v>13.41</v>
      </c>
      <c r="M25" s="1">
        <v>19.87</v>
      </c>
      <c r="N25" s="1">
        <v>17.079999999999998</v>
      </c>
      <c r="O25" s="1">
        <v>25.87</v>
      </c>
      <c r="P25" s="1">
        <v>14.04</v>
      </c>
      <c r="Q25" s="1">
        <v>16.71</v>
      </c>
      <c r="S25" s="2">
        <f>TTEST(D25:J25,K25:Q25,2,2)</f>
        <v>8.4689128764149581E-4</v>
      </c>
      <c r="U25" s="1">
        <f>AVERAGE(D25:J25)</f>
        <v>32.417142857142856</v>
      </c>
      <c r="V25" s="1">
        <f>AVERAGE(K25:Q25)</f>
        <v>18.181428571428572</v>
      </c>
    </row>
    <row r="26" spans="1:22" x14ac:dyDescent="0.55000000000000004">
      <c r="B26" s="1"/>
      <c r="C26" t="s">
        <v>18</v>
      </c>
      <c r="D26" s="1">
        <v>24.99</v>
      </c>
      <c r="E26" s="1">
        <v>23.37</v>
      </c>
      <c r="F26" s="1">
        <v>23.28</v>
      </c>
      <c r="G26" s="1">
        <v>19.420000000000002</v>
      </c>
      <c r="H26" s="1">
        <v>26.75</v>
      </c>
      <c r="I26" s="1">
        <v>38.69</v>
      </c>
      <c r="J26" s="6">
        <v>38.82</v>
      </c>
      <c r="K26" s="1">
        <v>19.32</v>
      </c>
      <c r="L26" s="1">
        <v>12.74</v>
      </c>
      <c r="M26" s="1">
        <v>19.22</v>
      </c>
      <c r="N26" s="1">
        <v>15.53</v>
      </c>
      <c r="O26" s="1">
        <v>21.44</v>
      </c>
      <c r="P26" s="1">
        <v>13.49</v>
      </c>
      <c r="Q26" s="1">
        <v>14.25</v>
      </c>
      <c r="S26" s="2">
        <f>TTEST(D26:J26,K26:Q26,2,2)</f>
        <v>4.0006294956008532E-3</v>
      </c>
      <c r="U26" s="1">
        <f>AVERAGE(D26:J26)</f>
        <v>27.90285714285714</v>
      </c>
      <c r="V26" s="1">
        <f>AVERAGE(K26:Q26)</f>
        <v>16.57</v>
      </c>
    </row>
    <row r="27" spans="1:22" x14ac:dyDescent="0.55000000000000004">
      <c r="B27" s="1"/>
      <c r="C27" t="s">
        <v>17</v>
      </c>
      <c r="D27" s="1">
        <v>32.49</v>
      </c>
      <c r="E27" s="1">
        <v>30.47</v>
      </c>
      <c r="F27" s="1">
        <v>24.76</v>
      </c>
      <c r="G27" s="1">
        <v>26.17</v>
      </c>
      <c r="H27" s="1">
        <v>24.27</v>
      </c>
      <c r="I27" s="1">
        <v>39.020000000000003</v>
      </c>
      <c r="J27" s="6">
        <v>37.619999999999997</v>
      </c>
      <c r="K27" s="1">
        <v>15.38</v>
      </c>
      <c r="L27" s="1">
        <v>11.78</v>
      </c>
      <c r="M27" s="1">
        <v>20.059999999999999</v>
      </c>
      <c r="N27" s="1">
        <v>15.5</v>
      </c>
      <c r="O27" s="1">
        <v>14.76</v>
      </c>
      <c r="P27" s="1">
        <v>16.93</v>
      </c>
      <c r="Q27" s="1">
        <v>13.03</v>
      </c>
      <c r="S27" s="2">
        <f>TTEST(D27:J27,K27:Q27,2,2)</f>
        <v>4.9009799504026952E-5</v>
      </c>
      <c r="U27" s="1">
        <f>AVERAGE(D27:J27)</f>
        <v>30.685714285714287</v>
      </c>
      <c r="V27" s="1">
        <f>AVERAGE(K27:Q27)</f>
        <v>15.348571428571429</v>
      </c>
    </row>
    <row r="28" spans="1:22" x14ac:dyDescent="0.55000000000000004">
      <c r="B28" s="1"/>
      <c r="C28" t="s">
        <v>16</v>
      </c>
      <c r="D28" s="1">
        <v>39.01</v>
      </c>
      <c r="E28" s="1">
        <v>38.44</v>
      </c>
      <c r="F28" s="1">
        <v>31.83</v>
      </c>
      <c r="G28" s="1">
        <v>33.409999999999997</v>
      </c>
      <c r="H28" s="1">
        <v>33.21</v>
      </c>
      <c r="I28" s="1">
        <v>45.35</v>
      </c>
      <c r="J28" s="6">
        <v>43.56</v>
      </c>
      <c r="K28" s="1">
        <v>24.57</v>
      </c>
      <c r="L28" s="1">
        <v>16.170000000000002</v>
      </c>
      <c r="M28" s="1">
        <v>24.99</v>
      </c>
      <c r="N28" s="1">
        <v>20.56</v>
      </c>
      <c r="O28" s="1">
        <v>25.28</v>
      </c>
      <c r="P28" s="1">
        <v>20.100000000000001</v>
      </c>
      <c r="Q28" s="1">
        <v>21.81</v>
      </c>
      <c r="S28" s="2">
        <f>TTEST(D28:J28,K28:Q28,2,2)</f>
        <v>2.0794745123688056E-5</v>
      </c>
      <c r="U28" s="1">
        <f>AVERAGE(D28:J28)</f>
        <v>37.83</v>
      </c>
      <c r="V28" s="1">
        <f>AVERAGE(K28:Q28)</f>
        <v>21.925714285714289</v>
      </c>
    </row>
    <row r="29" spans="1:22" x14ac:dyDescent="0.55000000000000004">
      <c r="B29" s="1"/>
      <c r="D29" s="1"/>
      <c r="E29" s="1"/>
      <c r="F29" s="1"/>
      <c r="G29" s="1"/>
      <c r="H29" s="1"/>
      <c r="I29" s="1"/>
      <c r="J29" s="6"/>
      <c r="K29" s="1"/>
      <c r="L29" s="1"/>
      <c r="M29" s="1"/>
      <c r="N29" s="1"/>
      <c r="O29" s="1"/>
      <c r="P29" s="1"/>
      <c r="Q29" s="1"/>
      <c r="S29" s="2"/>
      <c r="U29" s="1"/>
      <c r="V29" s="1"/>
    </row>
    <row r="30" spans="1:22" x14ac:dyDescent="0.55000000000000004">
      <c r="B30" s="1" t="s">
        <v>15</v>
      </c>
      <c r="C30" t="s">
        <v>12</v>
      </c>
      <c r="D30" s="1">
        <v>23.24</v>
      </c>
      <c r="E30" s="1">
        <v>15.72</v>
      </c>
      <c r="F30" s="1">
        <v>19.739999999999998</v>
      </c>
      <c r="G30" s="1">
        <v>21.11</v>
      </c>
      <c r="H30" s="1">
        <v>21.42</v>
      </c>
      <c r="I30" s="1">
        <v>24.62</v>
      </c>
      <c r="J30" s="6">
        <v>24.75</v>
      </c>
      <c r="K30" s="1">
        <v>16.21</v>
      </c>
      <c r="L30" s="1">
        <v>13.65</v>
      </c>
      <c r="M30" s="1">
        <v>16.149999999999999</v>
      </c>
      <c r="N30" s="1">
        <v>11.48</v>
      </c>
      <c r="O30" s="1">
        <v>13.15</v>
      </c>
      <c r="P30" s="1">
        <v>11.77</v>
      </c>
      <c r="Q30" s="1">
        <v>15.14</v>
      </c>
      <c r="S30" s="2">
        <f>TTEST(D30:J30,K30:Q30,2,2)</f>
        <v>1.6185102356308892E-4</v>
      </c>
      <c r="U30" s="1">
        <f>AVERAGE(D30:J30)</f>
        <v>21.514285714285716</v>
      </c>
      <c r="V30" s="1">
        <f>AVERAGE(K30:Q30)</f>
        <v>13.935714285714285</v>
      </c>
    </row>
    <row r="31" spans="1:22" x14ac:dyDescent="0.55000000000000004">
      <c r="B31" s="1"/>
      <c r="C31" t="s">
        <v>14</v>
      </c>
      <c r="D31" s="1">
        <v>19.96</v>
      </c>
      <c r="E31" s="1">
        <v>13.27</v>
      </c>
      <c r="F31" s="1">
        <v>18.940000000000001</v>
      </c>
      <c r="G31" s="1">
        <v>17.170000000000002</v>
      </c>
      <c r="H31" s="1">
        <v>18.72</v>
      </c>
      <c r="I31" s="1">
        <v>20.56</v>
      </c>
      <c r="J31" s="6">
        <v>21.13</v>
      </c>
      <c r="K31" s="1">
        <v>9.41</v>
      </c>
      <c r="L31" s="1">
        <v>12.55</v>
      </c>
      <c r="M31" s="1">
        <v>12.76</v>
      </c>
      <c r="N31" s="1">
        <v>7.94</v>
      </c>
      <c r="O31" s="1">
        <v>9.33</v>
      </c>
      <c r="P31" s="1">
        <v>10.18</v>
      </c>
      <c r="Q31" s="1">
        <v>10.5</v>
      </c>
      <c r="S31" s="2">
        <f>TTEST(D31:J31,K31:Q31,2,2)</f>
        <v>2.0083954432314463E-5</v>
      </c>
      <c r="U31" s="1">
        <f>AVERAGE(D31:J31)</f>
        <v>18.535714285714285</v>
      </c>
      <c r="V31" s="1">
        <f>AVERAGE(K31:Q31)</f>
        <v>10.38142857142857</v>
      </c>
    </row>
    <row r="32" spans="1:22" x14ac:dyDescent="0.55000000000000004">
      <c r="B32" s="1"/>
      <c r="C32" t="s">
        <v>10</v>
      </c>
      <c r="D32" s="1">
        <v>21.15</v>
      </c>
      <c r="E32" s="1">
        <v>12.93</v>
      </c>
      <c r="F32" s="1">
        <v>16.52</v>
      </c>
      <c r="G32" s="1">
        <v>16.93</v>
      </c>
      <c r="H32" s="1">
        <v>17.18</v>
      </c>
      <c r="I32" s="1">
        <v>22.16</v>
      </c>
      <c r="J32" s="6">
        <v>21.12</v>
      </c>
      <c r="K32" s="1">
        <v>15.94</v>
      </c>
      <c r="L32" s="1">
        <v>13.12</v>
      </c>
      <c r="M32" s="1">
        <v>18.670000000000002</v>
      </c>
      <c r="N32" s="1">
        <v>13.85</v>
      </c>
      <c r="O32" s="1">
        <v>9.26</v>
      </c>
      <c r="P32" s="1">
        <v>12.52</v>
      </c>
      <c r="Q32" s="1">
        <v>10.52</v>
      </c>
      <c r="S32" s="2">
        <f>TTEST(D32:J32,K32:Q32,2,2)</f>
        <v>1.5919452435911571E-2</v>
      </c>
      <c r="U32" s="1">
        <f>AVERAGE(D32:J32)</f>
        <v>18.284285714285716</v>
      </c>
      <c r="V32" s="1">
        <f>AVERAGE(K32:Q32)</f>
        <v>13.411428571428571</v>
      </c>
    </row>
    <row r="33" spans="1:22" x14ac:dyDescent="0.55000000000000004">
      <c r="B33" s="1"/>
      <c r="C33" t="s">
        <v>9</v>
      </c>
      <c r="D33" s="1">
        <v>18.489999999999998</v>
      </c>
      <c r="E33" s="1">
        <v>10.28</v>
      </c>
      <c r="F33" s="1">
        <v>13.58</v>
      </c>
      <c r="G33" s="1">
        <v>14.38</v>
      </c>
      <c r="H33" s="1">
        <v>13.95</v>
      </c>
      <c r="I33" s="1">
        <v>19.73</v>
      </c>
      <c r="J33" s="6">
        <v>19.23</v>
      </c>
      <c r="K33" s="1">
        <v>8.9700000000000006</v>
      </c>
      <c r="L33" s="1">
        <v>9.69</v>
      </c>
      <c r="M33" s="1">
        <v>7.8</v>
      </c>
      <c r="N33" s="1">
        <v>7.19</v>
      </c>
      <c r="O33" s="1">
        <v>6.87</v>
      </c>
      <c r="P33" s="1">
        <v>8.15</v>
      </c>
      <c r="Q33" s="1">
        <v>8.19</v>
      </c>
      <c r="S33" s="2">
        <f>TTEST(D33:J33,K33:Q33,2,2)</f>
        <v>1.5161713883662589E-4</v>
      </c>
      <c r="U33" s="1">
        <f>AVERAGE(D33:J33)</f>
        <v>15.662857142857144</v>
      </c>
      <c r="V33" s="1">
        <f>AVERAGE(K33:Q33)</f>
        <v>8.122857142857141</v>
      </c>
    </row>
    <row r="34" spans="1:22" x14ac:dyDescent="0.55000000000000004">
      <c r="B34" s="1"/>
      <c r="C34" t="s">
        <v>8</v>
      </c>
      <c r="D34" s="1">
        <v>20.309999999999999</v>
      </c>
      <c r="E34" s="1">
        <v>11.56</v>
      </c>
      <c r="F34" s="1">
        <v>15.67</v>
      </c>
      <c r="G34" s="1">
        <v>16.010000000000002</v>
      </c>
      <c r="H34" s="1">
        <v>16.05</v>
      </c>
      <c r="I34" s="1">
        <v>22.39</v>
      </c>
      <c r="J34" s="6">
        <v>20.87</v>
      </c>
      <c r="K34" s="1">
        <v>13.06</v>
      </c>
      <c r="L34" s="1">
        <v>11.06</v>
      </c>
      <c r="M34" s="1">
        <v>12.42</v>
      </c>
      <c r="N34" s="1">
        <v>9.51</v>
      </c>
      <c r="O34" s="1">
        <v>7.9</v>
      </c>
      <c r="P34" s="1">
        <v>9.5500000000000007</v>
      </c>
      <c r="Q34" s="1">
        <v>8.9499999999999993</v>
      </c>
      <c r="S34" s="2">
        <f>TTEST(D34:J34,K34:Q34,2,2)</f>
        <v>7.2612944691733436E-4</v>
      </c>
      <c r="U34" s="1">
        <f>AVERAGE(D34:J34)</f>
        <v>17.55142857142857</v>
      </c>
      <c r="V34" s="1">
        <f>AVERAGE(K34:Q34)</f>
        <v>10.35</v>
      </c>
    </row>
    <row r="35" spans="1:22" x14ac:dyDescent="0.55000000000000004">
      <c r="B35" s="1"/>
      <c r="D35" s="1"/>
      <c r="E35" s="1"/>
      <c r="F35" s="1"/>
      <c r="G35" s="1"/>
      <c r="H35" s="1"/>
      <c r="I35" s="1"/>
      <c r="J35" s="6"/>
      <c r="K35" s="1"/>
      <c r="L35" s="1"/>
      <c r="M35" s="1"/>
      <c r="N35" s="1"/>
      <c r="O35" s="1"/>
      <c r="P35" s="1"/>
      <c r="Q35" s="1"/>
      <c r="S35" s="2"/>
      <c r="U35" s="1"/>
      <c r="V35" s="1"/>
    </row>
    <row r="36" spans="1:22" x14ac:dyDescent="0.55000000000000004">
      <c r="B36" s="1" t="s">
        <v>13</v>
      </c>
      <c r="C36" t="s">
        <v>12</v>
      </c>
      <c r="D36" s="1">
        <v>14.46</v>
      </c>
      <c r="E36" s="1">
        <v>7.17</v>
      </c>
      <c r="F36" s="1">
        <v>9.24</v>
      </c>
      <c r="G36" s="1">
        <v>10.32</v>
      </c>
      <c r="H36" s="1">
        <v>11.23</v>
      </c>
      <c r="I36" s="1">
        <v>17.13</v>
      </c>
      <c r="J36" s="6">
        <v>15.8</v>
      </c>
      <c r="K36" s="1">
        <v>4.76</v>
      </c>
      <c r="L36" s="1">
        <v>4.72</v>
      </c>
      <c r="M36" s="1">
        <v>4.63</v>
      </c>
      <c r="N36" s="1">
        <v>2.78</v>
      </c>
      <c r="O36" s="1">
        <v>5.12</v>
      </c>
      <c r="P36" s="1">
        <v>3.31</v>
      </c>
      <c r="Q36" s="1">
        <v>5.61</v>
      </c>
      <c r="S36" s="2">
        <f>TTEST(D36:J36,K36:Q36,2,2)</f>
        <v>1.595585802182566E-4</v>
      </c>
      <c r="U36" s="1">
        <f>AVERAGE(D36:J36)</f>
        <v>12.192857142857141</v>
      </c>
      <c r="V36" s="1">
        <f>AVERAGE(K36:Q36)</f>
        <v>4.4185714285714282</v>
      </c>
    </row>
    <row r="37" spans="1:22" x14ac:dyDescent="0.55000000000000004">
      <c r="B37" s="1"/>
      <c r="C37" t="s">
        <v>11</v>
      </c>
      <c r="D37" s="1">
        <v>11.62</v>
      </c>
      <c r="E37" s="1">
        <v>4.2699999999999996</v>
      </c>
      <c r="F37" s="1">
        <v>7.09</v>
      </c>
      <c r="G37" s="1">
        <v>7.78</v>
      </c>
      <c r="H37" s="1">
        <v>7.82</v>
      </c>
      <c r="I37" s="1">
        <v>13.73</v>
      </c>
      <c r="J37" s="6">
        <v>12.91</v>
      </c>
      <c r="K37" s="1">
        <v>2.37</v>
      </c>
      <c r="L37" s="1">
        <v>3.39</v>
      </c>
      <c r="M37" s="1">
        <v>1.55</v>
      </c>
      <c r="N37" s="1">
        <v>1.91</v>
      </c>
      <c r="O37" s="1">
        <v>2.15</v>
      </c>
      <c r="P37" s="1">
        <v>0.3</v>
      </c>
      <c r="Q37" s="1">
        <v>3.25</v>
      </c>
      <c r="S37" s="2">
        <f>TTEST(D37:J37,K37:Q37,2,2)</f>
        <v>2.120518551088823E-4</v>
      </c>
      <c r="U37" s="1">
        <f>AVERAGE(D37:J37)</f>
        <v>9.3171428571428567</v>
      </c>
      <c r="V37" s="1">
        <f>AVERAGE(K37:Q37)</f>
        <v>2.1314285714285712</v>
      </c>
    </row>
    <row r="38" spans="1:22" x14ac:dyDescent="0.55000000000000004">
      <c r="C38" t="s">
        <v>10</v>
      </c>
      <c r="D38" s="1">
        <v>15.18</v>
      </c>
      <c r="E38" s="1">
        <v>8.52</v>
      </c>
      <c r="F38" s="1">
        <v>9.52</v>
      </c>
      <c r="G38" s="1">
        <v>9.8800000000000008</v>
      </c>
      <c r="H38" s="1">
        <v>10.76</v>
      </c>
      <c r="I38" s="1">
        <v>18.170000000000002</v>
      </c>
      <c r="J38" s="6">
        <v>16.37</v>
      </c>
      <c r="K38" s="1">
        <v>5.48</v>
      </c>
      <c r="L38" s="1">
        <v>5.47</v>
      </c>
      <c r="M38" s="1">
        <v>5.3</v>
      </c>
      <c r="N38" s="1">
        <v>4.3099999999999996</v>
      </c>
      <c r="O38" s="1">
        <v>4.87</v>
      </c>
      <c r="P38" s="1">
        <v>4.46</v>
      </c>
      <c r="Q38" s="1">
        <v>5.04</v>
      </c>
      <c r="S38" s="2">
        <f>TTEST(D38:J38,K38:Q38,2,2)</f>
        <v>2.1673458070025207E-4</v>
      </c>
      <c r="U38" s="1">
        <f>AVERAGE(D38:J38)</f>
        <v>12.62857142857143</v>
      </c>
      <c r="V38" s="1">
        <f>AVERAGE(K38:Q38)</f>
        <v>4.99</v>
      </c>
    </row>
    <row r="39" spans="1:22" x14ac:dyDescent="0.55000000000000004">
      <c r="C39" t="s">
        <v>9</v>
      </c>
      <c r="D39" s="1">
        <v>11.87</v>
      </c>
      <c r="E39" s="1">
        <v>6.55</v>
      </c>
      <c r="F39" s="1">
        <v>7.33</v>
      </c>
      <c r="G39" s="1">
        <v>7.76</v>
      </c>
      <c r="H39" s="1">
        <v>8.34</v>
      </c>
      <c r="I39" s="1">
        <v>14.59</v>
      </c>
      <c r="J39" s="6">
        <v>14.1</v>
      </c>
      <c r="K39" s="1">
        <v>3.23</v>
      </c>
      <c r="L39" s="1">
        <v>4.2699999999999996</v>
      </c>
      <c r="M39" s="1">
        <v>2.87</v>
      </c>
      <c r="N39" s="1">
        <v>2.82</v>
      </c>
      <c r="O39" s="1">
        <v>4.1100000000000003</v>
      </c>
      <c r="P39" s="1">
        <v>3.3</v>
      </c>
      <c r="Q39" s="1">
        <v>4</v>
      </c>
      <c r="S39" s="2">
        <f>TTEST(D39:J39,K39:Q39,2,2)</f>
        <v>2.7434569081146836E-4</v>
      </c>
      <c r="U39" s="1">
        <f>AVERAGE(D39:J39)</f>
        <v>10.077142857142857</v>
      </c>
      <c r="V39" s="1">
        <f>AVERAGE(K39:Q39)</f>
        <v>3.5142857142857147</v>
      </c>
    </row>
    <row r="40" spans="1:22" x14ac:dyDescent="0.55000000000000004">
      <c r="C40" t="s">
        <v>8</v>
      </c>
      <c r="D40" s="1">
        <v>13</v>
      </c>
      <c r="E40" s="1">
        <v>6.86</v>
      </c>
      <c r="F40" s="1">
        <v>7.89</v>
      </c>
      <c r="G40" s="1">
        <v>8.3000000000000007</v>
      </c>
      <c r="H40" s="1">
        <v>9.14</v>
      </c>
      <c r="I40" s="1">
        <v>16.12</v>
      </c>
      <c r="J40" s="6">
        <v>14.75</v>
      </c>
      <c r="K40" s="1">
        <v>4.32</v>
      </c>
      <c r="L40" s="1">
        <v>4.6399999999999997</v>
      </c>
      <c r="M40" s="1">
        <v>3.93</v>
      </c>
      <c r="N40" s="1">
        <v>3.15</v>
      </c>
      <c r="O40" s="1">
        <v>4.3099999999999996</v>
      </c>
      <c r="P40" s="1">
        <v>3.69</v>
      </c>
      <c r="Q40" s="1">
        <v>4.0199999999999996</v>
      </c>
      <c r="S40" s="2">
        <f>TTEST(D40:J40,K40:Q40,2,2)</f>
        <v>3.8261185656626403E-4</v>
      </c>
      <c r="U40" s="1">
        <f>AVERAGE(D40:J40)</f>
        <v>10.865714285714287</v>
      </c>
      <c r="V40" s="1">
        <f>AVERAGE(K40:Q40)</f>
        <v>4.008571428571428</v>
      </c>
    </row>
    <row r="41" spans="1:22" x14ac:dyDescent="0.55000000000000004">
      <c r="J41" s="5"/>
    </row>
    <row r="42" spans="1:22" x14ac:dyDescent="0.55000000000000004">
      <c r="A42" t="s">
        <v>7</v>
      </c>
      <c r="B42" t="s">
        <v>6</v>
      </c>
      <c r="C42" t="s">
        <v>2</v>
      </c>
      <c r="D42" t="s">
        <v>1</v>
      </c>
      <c r="J42" s="5"/>
      <c r="K42" t="s">
        <v>5</v>
      </c>
      <c r="S42" t="s">
        <v>4</v>
      </c>
      <c r="U42" t="s">
        <v>1</v>
      </c>
      <c r="V42" t="s">
        <v>3</v>
      </c>
    </row>
    <row r="43" spans="1:22" x14ac:dyDescent="0.55000000000000004">
      <c r="C43">
        <v>0</v>
      </c>
      <c r="D43" s="3">
        <v>36.9</v>
      </c>
      <c r="E43" s="3">
        <v>37.1</v>
      </c>
      <c r="F43" s="3">
        <v>37.6</v>
      </c>
      <c r="G43" s="3">
        <v>37.4</v>
      </c>
      <c r="H43" s="3">
        <v>37.200000000000003</v>
      </c>
      <c r="I43" s="3"/>
      <c r="J43" s="4"/>
      <c r="K43" s="3">
        <v>37.299999999999997</v>
      </c>
      <c r="L43" s="3">
        <v>37.299999999999997</v>
      </c>
      <c r="M43" s="3">
        <v>37.4</v>
      </c>
      <c r="N43" s="3">
        <v>37.700000000000003</v>
      </c>
      <c r="O43" s="3">
        <v>37.6</v>
      </c>
      <c r="P43" s="3"/>
      <c r="Q43" s="3"/>
      <c r="S43" s="2">
        <f>TTEST(D43:J43,K43:Q43,2,2)</f>
        <v>0.16924290409414022</v>
      </c>
      <c r="U43" s="1">
        <f>AVERAGE(D43:J43)</f>
        <v>37.239999999999995</v>
      </c>
      <c r="V43" s="1">
        <f>AVERAGE(K43:Q43)</f>
        <v>37.459999999999994</v>
      </c>
    </row>
    <row r="44" spans="1:22" x14ac:dyDescent="0.55000000000000004">
      <c r="C44">
        <v>15</v>
      </c>
      <c r="D44" s="3">
        <v>38.700000000000003</v>
      </c>
      <c r="E44" s="3">
        <v>38.4</v>
      </c>
      <c r="F44" s="3">
        <v>38</v>
      </c>
      <c r="G44" s="3">
        <v>37.799999999999997</v>
      </c>
      <c r="H44" s="3">
        <v>37.5</v>
      </c>
      <c r="I44" s="3"/>
      <c r="J44" s="4"/>
      <c r="K44" s="3">
        <v>36.700000000000003</v>
      </c>
      <c r="L44" s="3">
        <v>34.9</v>
      </c>
      <c r="M44" s="3">
        <v>35.6</v>
      </c>
      <c r="N44" s="3">
        <v>35.6</v>
      </c>
      <c r="O44" s="3">
        <v>34.6</v>
      </c>
      <c r="P44" s="3"/>
      <c r="Q44" s="3"/>
      <c r="S44" s="2">
        <f>TTEST(D44:J44,K44:Q44,2,2)</f>
        <v>2.641477379412404E-4</v>
      </c>
      <c r="U44" s="1">
        <f>AVERAGE(D44:J44)</f>
        <v>38.08</v>
      </c>
      <c r="V44" s="1">
        <f>AVERAGE(K44:Q44)</f>
        <v>35.479999999999997</v>
      </c>
    </row>
    <row r="45" spans="1:22" x14ac:dyDescent="0.55000000000000004">
      <c r="C45">
        <v>30</v>
      </c>
      <c r="D45" s="3">
        <v>38.9</v>
      </c>
      <c r="E45" s="3">
        <v>38.6</v>
      </c>
      <c r="F45" s="3">
        <v>37.6</v>
      </c>
      <c r="G45" s="3">
        <v>37.6</v>
      </c>
      <c r="H45" s="3">
        <v>37.4</v>
      </c>
      <c r="I45" s="3"/>
      <c r="J45" s="4"/>
      <c r="K45" s="3">
        <v>36.5</v>
      </c>
      <c r="L45" s="3">
        <v>33.700000000000003</v>
      </c>
      <c r="M45" s="3">
        <v>35.799999999999997</v>
      </c>
      <c r="N45" s="3">
        <v>35.9</v>
      </c>
      <c r="O45" s="3">
        <v>33</v>
      </c>
      <c r="P45" s="3"/>
      <c r="Q45" s="3"/>
      <c r="S45" s="2">
        <f>TTEST(D45:J45,K45:Q45,2,2)</f>
        <v>3.6543787677266199E-3</v>
      </c>
      <c r="U45" s="1">
        <f>AVERAGE(D45:J45)</f>
        <v>38.019999999999996</v>
      </c>
      <c r="V45" s="1">
        <f>AVERAGE(K45:Q45)</f>
        <v>34.980000000000004</v>
      </c>
    </row>
    <row r="46" spans="1:22" x14ac:dyDescent="0.55000000000000004">
      <c r="C46">
        <v>45</v>
      </c>
      <c r="D46" s="3">
        <v>38.9</v>
      </c>
      <c r="E46" s="3">
        <v>38</v>
      </c>
      <c r="F46" s="3">
        <v>38.1</v>
      </c>
      <c r="G46" s="3">
        <v>37.5</v>
      </c>
      <c r="H46" s="3">
        <v>37.4</v>
      </c>
      <c r="I46" s="3"/>
      <c r="J46" s="4"/>
      <c r="K46" s="3">
        <v>36.6</v>
      </c>
      <c r="L46" s="3">
        <v>36.799999999999997</v>
      </c>
      <c r="M46" s="3">
        <v>36.799999999999997</v>
      </c>
      <c r="N46" s="3">
        <v>37</v>
      </c>
      <c r="O46" s="3">
        <v>35.4</v>
      </c>
      <c r="P46" s="3"/>
      <c r="Q46" s="3"/>
      <c r="S46" s="2">
        <f>TTEST(D46:J46,K46:Q46,2,2)</f>
        <v>5.8474888634955898E-3</v>
      </c>
      <c r="U46" s="1">
        <f>AVERAGE(D46:J46)</f>
        <v>37.980000000000004</v>
      </c>
      <c r="V46" s="1">
        <f>AVERAGE(K46:Q46)</f>
        <v>36.519999999999996</v>
      </c>
    </row>
    <row r="47" spans="1:22" x14ac:dyDescent="0.55000000000000004">
      <c r="C47">
        <v>60</v>
      </c>
      <c r="D47" s="3">
        <v>38.4</v>
      </c>
      <c r="E47" s="3">
        <v>37.799999999999997</v>
      </c>
      <c r="F47" s="3">
        <v>38</v>
      </c>
      <c r="G47" s="3">
        <v>37.700000000000003</v>
      </c>
      <c r="H47" s="3">
        <v>37.5</v>
      </c>
      <c r="I47" s="3"/>
      <c r="J47" s="4"/>
      <c r="K47" s="3">
        <v>37.4</v>
      </c>
      <c r="L47" s="3">
        <v>36.9</v>
      </c>
      <c r="M47" s="3">
        <v>37.799999999999997</v>
      </c>
      <c r="N47" s="3">
        <v>37.799999999999997</v>
      </c>
      <c r="O47" s="3">
        <v>37</v>
      </c>
      <c r="P47" s="3"/>
      <c r="Q47" s="3"/>
      <c r="S47" s="2">
        <f>TTEST(D47:J47,K47:Q47,2,2)</f>
        <v>7.5129373393842361E-2</v>
      </c>
      <c r="U47" s="1">
        <f>AVERAGE(D47:J47)</f>
        <v>37.879999999999995</v>
      </c>
      <c r="V47" s="1">
        <f>AVERAGE(K47:Q47)</f>
        <v>37.379999999999995</v>
      </c>
    </row>
    <row r="48" spans="1:22" x14ac:dyDescent="0.55000000000000004"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3"/>
      <c r="S48" s="2"/>
      <c r="U48" s="1"/>
      <c r="V48" s="1"/>
    </row>
    <row r="49" spans="3:22" x14ac:dyDescent="0.55000000000000004">
      <c r="C49" t="s">
        <v>2</v>
      </c>
      <c r="D49" s="3" t="s">
        <v>1</v>
      </c>
      <c r="E49" s="3"/>
      <c r="F49" s="3"/>
      <c r="G49" s="3"/>
      <c r="H49" s="3"/>
      <c r="I49" s="3"/>
      <c r="J49" s="4"/>
      <c r="K49" s="3" t="s">
        <v>0</v>
      </c>
      <c r="L49" s="3"/>
      <c r="M49" s="3"/>
      <c r="N49" s="3"/>
      <c r="O49" s="3"/>
      <c r="P49" s="3"/>
      <c r="Q49" s="3"/>
      <c r="S49" s="2"/>
      <c r="U49" s="1"/>
      <c r="V49" s="1"/>
    </row>
    <row r="50" spans="3:22" x14ac:dyDescent="0.55000000000000004">
      <c r="C50">
        <v>0</v>
      </c>
      <c r="D50" s="3">
        <v>36.799999999999997</v>
      </c>
      <c r="E50" s="3">
        <v>37.299999999999997</v>
      </c>
      <c r="F50" s="3">
        <v>37.6</v>
      </c>
      <c r="G50" s="3">
        <v>38.700000000000003</v>
      </c>
      <c r="H50" s="3">
        <v>37.299999999999997</v>
      </c>
      <c r="I50" s="3">
        <v>37.700000000000003</v>
      </c>
      <c r="J50" s="4">
        <v>37.6</v>
      </c>
      <c r="K50" s="3">
        <v>37.6</v>
      </c>
      <c r="L50" s="3">
        <v>37.5</v>
      </c>
      <c r="M50" s="3">
        <v>37.799999999999997</v>
      </c>
      <c r="N50" s="3">
        <v>38.299999999999997</v>
      </c>
      <c r="O50" s="3">
        <v>37.700000000000003</v>
      </c>
      <c r="P50" s="3">
        <v>37.799999999999997</v>
      </c>
      <c r="Q50" s="3">
        <v>37.4</v>
      </c>
      <c r="S50" s="2">
        <f>TTEST(D50:J50,K50:Q50,2,2)</f>
        <v>0.53550503676637873</v>
      </c>
      <c r="U50" s="1">
        <f>AVERAGE(D50:J50)</f>
        <v>37.571428571428569</v>
      </c>
      <c r="V50" s="1">
        <f>AVERAGE(K50:Q50)</f>
        <v>37.728571428571421</v>
      </c>
    </row>
    <row r="51" spans="3:22" x14ac:dyDescent="0.55000000000000004">
      <c r="C51">
        <v>15</v>
      </c>
      <c r="D51" s="3">
        <v>38</v>
      </c>
      <c r="E51" s="3">
        <v>37.6</v>
      </c>
      <c r="F51" s="3">
        <v>38.1</v>
      </c>
      <c r="G51" s="3">
        <v>38.799999999999997</v>
      </c>
      <c r="H51" s="3">
        <v>37.700000000000003</v>
      </c>
      <c r="I51" s="3">
        <v>38</v>
      </c>
      <c r="J51" s="4">
        <v>37.9</v>
      </c>
      <c r="K51" s="3">
        <v>35.4</v>
      </c>
      <c r="L51" s="3">
        <v>34.5</v>
      </c>
      <c r="M51" s="3">
        <v>34.6</v>
      </c>
      <c r="N51" s="3">
        <v>33.799999999999997</v>
      </c>
      <c r="O51" s="3">
        <v>34.700000000000003</v>
      </c>
      <c r="P51" s="3">
        <v>34.299999999999997</v>
      </c>
      <c r="Q51" s="3">
        <v>33.5</v>
      </c>
      <c r="S51" s="2">
        <f>TTEST(D51:J51,K51:Q51,2,2)</f>
        <v>1.9122533803006503E-8</v>
      </c>
      <c r="U51" s="1">
        <f>AVERAGE(D51:J51)</f>
        <v>38.014285714285712</v>
      </c>
      <c r="V51" s="1">
        <f>AVERAGE(K51:Q51)</f>
        <v>34.4</v>
      </c>
    </row>
    <row r="52" spans="3:22" x14ac:dyDescent="0.55000000000000004">
      <c r="C52">
        <v>30</v>
      </c>
      <c r="D52" s="3">
        <v>38</v>
      </c>
      <c r="E52" s="3">
        <v>37.4</v>
      </c>
      <c r="F52" s="3">
        <v>37.799999999999997</v>
      </c>
      <c r="G52" s="3">
        <v>38.9</v>
      </c>
      <c r="H52" s="3">
        <v>38.1</v>
      </c>
      <c r="I52" s="3">
        <v>37.9</v>
      </c>
      <c r="J52" s="4">
        <v>38</v>
      </c>
      <c r="K52" s="3">
        <v>29.8</v>
      </c>
      <c r="L52" s="3">
        <v>31</v>
      </c>
      <c r="M52" s="3">
        <v>34.6</v>
      </c>
      <c r="N52" s="3">
        <v>30.3</v>
      </c>
      <c r="O52" s="3">
        <v>28.8</v>
      </c>
      <c r="P52" s="3">
        <v>29.9</v>
      </c>
      <c r="Q52" s="3">
        <v>29.8</v>
      </c>
      <c r="S52" s="2">
        <f>TTEST(D52:J52,K52:Q52,2,2)</f>
        <v>3.1062416602930817E-7</v>
      </c>
      <c r="U52" s="1">
        <f>AVERAGE(D52:J52)</f>
        <v>38.01428571428572</v>
      </c>
      <c r="V52" s="1">
        <f>AVERAGE(K52:Q52)</f>
        <v>30.6</v>
      </c>
    </row>
    <row r="53" spans="3:22" x14ac:dyDescent="0.55000000000000004">
      <c r="C53">
        <v>45</v>
      </c>
      <c r="D53" s="3">
        <v>38</v>
      </c>
      <c r="E53" s="3">
        <v>37.6</v>
      </c>
      <c r="F53" s="3">
        <v>37.799999999999997</v>
      </c>
      <c r="G53" s="3">
        <v>38.9</v>
      </c>
      <c r="H53" s="3">
        <v>38.1</v>
      </c>
      <c r="I53" s="3">
        <v>37.9</v>
      </c>
      <c r="J53" s="4">
        <v>37.9</v>
      </c>
      <c r="K53" s="3">
        <v>31.6</v>
      </c>
      <c r="L53" s="3">
        <v>28.6</v>
      </c>
      <c r="M53" s="3">
        <v>35.9</v>
      </c>
      <c r="N53" s="3">
        <v>27.1</v>
      </c>
      <c r="O53" s="3">
        <v>25.9</v>
      </c>
      <c r="P53" s="3">
        <v>26.9</v>
      </c>
      <c r="Q53" s="3">
        <v>26.4</v>
      </c>
      <c r="S53" s="2">
        <f>TTEST(D53:J53,K53:Q53,2,2)</f>
        <v>2.5086671499050483E-5</v>
      </c>
      <c r="U53" s="1">
        <f>AVERAGE(D53:J53)</f>
        <v>38.028571428571425</v>
      </c>
      <c r="V53" s="1">
        <f>AVERAGE(K53:Q53)</f>
        <v>28.914285714285715</v>
      </c>
    </row>
    <row r="54" spans="3:22" x14ac:dyDescent="0.55000000000000004">
      <c r="C54">
        <v>60</v>
      </c>
      <c r="D54" s="3">
        <v>38.1</v>
      </c>
      <c r="E54" s="3">
        <v>38.1</v>
      </c>
      <c r="F54" s="3">
        <v>37.700000000000003</v>
      </c>
      <c r="G54" s="3">
        <v>39</v>
      </c>
      <c r="H54" s="3">
        <v>38</v>
      </c>
      <c r="I54" s="3">
        <v>38</v>
      </c>
      <c r="J54" s="4">
        <v>37.799999999999997</v>
      </c>
      <c r="K54" s="3">
        <v>35.5</v>
      </c>
      <c r="L54" s="3">
        <v>28</v>
      </c>
      <c r="M54" s="3">
        <v>37.200000000000003</v>
      </c>
      <c r="N54" s="3">
        <v>25.8</v>
      </c>
      <c r="O54" s="3">
        <v>25.8</v>
      </c>
      <c r="P54" s="3">
        <v>27.2</v>
      </c>
      <c r="Q54" s="3">
        <v>29.9</v>
      </c>
      <c r="S54" s="2">
        <f>TTEST(D54:J54,K54:Q54,2,2)</f>
        <v>5.620850060129829E-4</v>
      </c>
      <c r="U54" s="1">
        <f>AVERAGE(D54:J54)</f>
        <v>38.1</v>
      </c>
      <c r="V54" s="1">
        <f>AVERAGE(K54:Q54)</f>
        <v>29.914285714285715</v>
      </c>
    </row>
    <row r="55" spans="3:22" x14ac:dyDescent="0.55000000000000004">
      <c r="C55">
        <v>90</v>
      </c>
      <c r="D55" s="3">
        <v>38</v>
      </c>
      <c r="E55" s="3">
        <v>38</v>
      </c>
      <c r="F55" s="3">
        <v>38</v>
      </c>
      <c r="G55" s="3">
        <v>38.9</v>
      </c>
      <c r="H55" s="3">
        <v>38.1</v>
      </c>
      <c r="I55" s="3">
        <v>38.1</v>
      </c>
      <c r="J55" s="4">
        <v>37.9</v>
      </c>
      <c r="K55" s="3">
        <v>37.4</v>
      </c>
      <c r="L55" s="3">
        <v>35.5</v>
      </c>
      <c r="M55" s="3">
        <v>37.9</v>
      </c>
      <c r="N55" s="3">
        <v>27.3</v>
      </c>
      <c r="O55" s="3">
        <v>26.5</v>
      </c>
      <c r="P55" s="3">
        <v>34.700000000000003</v>
      </c>
      <c r="Q55" s="3">
        <v>34.9</v>
      </c>
      <c r="S55" s="2">
        <f>TTEST(D55:J55,K55:Q55,2,2)</f>
        <v>2.0699888003202747E-2</v>
      </c>
      <c r="U55" s="1">
        <f>AVERAGE(D55:J55)</f>
        <v>38.142857142857146</v>
      </c>
      <c r="V55" s="1">
        <f>AVERAGE(K55:Q55)</f>
        <v>33.457142857142863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Zhichao</dc:creator>
  <cp:lastModifiedBy>Wang Zhichao</cp:lastModifiedBy>
  <dcterms:created xsi:type="dcterms:W3CDTF">2020-09-03T16:20:00Z</dcterms:created>
  <dcterms:modified xsi:type="dcterms:W3CDTF">2020-09-03T16:20:30Z</dcterms:modified>
</cp:coreProperties>
</file>