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3"/>
  <workbookPr/>
  <mc:AlternateContent xmlns:mc="http://schemas.openxmlformats.org/markup-compatibility/2006">
    <mc:Choice Requires="x15">
      <x15ac:absPath xmlns:x15ac="http://schemas.microsoft.com/office/spreadsheetml/2010/11/ac" url="/Users/diederic/EMBOJ Manuscripts/_EMM/13502/"/>
    </mc:Choice>
  </mc:AlternateContent>
  <xr:revisionPtr revIDLastSave="0" documentId="13_ncr:1_{C87B8D7D-FBC5-AB41-AFC8-CA4D568CDC3C}" xr6:coauthVersionLast="45" xr6:coauthVersionMax="45" xr10:uidLastSave="{00000000-0000-0000-0000-000000000000}"/>
  <bookViews>
    <workbookView xWindow="940" yWindow="460" windowWidth="28800" windowHeight="12300" xr2:uid="{00000000-000D-0000-FFFF-FFFF00000000}"/>
  </bookViews>
  <sheets>
    <sheet name="legend" sheetId="14" r:id="rId1"/>
    <sheet name="Guideline" sheetId="10" r:id="rId2"/>
    <sheet name="cfDNA longitudinal values 1 " sheetId="5" r:id="rId3"/>
    <sheet name="cfDNA longitudinal values 2" sheetId="6" r:id="rId4"/>
    <sheet name="cfDNA in mice -p53 &amp; GAPDH " sheetId="1" r:id="rId5"/>
    <sheet name="Detection&amp;Quant 160-210bp frag" sheetId="9" r:id="rId6"/>
    <sheet name="Blood count values" sheetId="8" r:id="rId7"/>
    <sheet name="Ki67 power test" sheetId="11" r:id="rId8"/>
    <sheet name="CD206 power test" sheetId="12" r:id="rId9"/>
    <sheet name="Nude iv injection photo count"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12" l="1"/>
  <c r="E19" i="12"/>
  <c r="D19" i="12"/>
  <c r="C19" i="12"/>
  <c r="F18" i="12"/>
  <c r="E18" i="12"/>
  <c r="D18" i="12"/>
  <c r="C18" i="12"/>
  <c r="F17" i="12"/>
  <c r="E17" i="12"/>
  <c r="D17" i="12"/>
  <c r="C17" i="12"/>
  <c r="F16" i="12"/>
  <c r="E16" i="12"/>
  <c r="D16" i="12"/>
  <c r="C16" i="12"/>
  <c r="G4" i="12"/>
  <c r="F19" i="11"/>
  <c r="E19" i="11"/>
  <c r="D19" i="11"/>
  <c r="C19" i="11"/>
  <c r="F18" i="11"/>
  <c r="E18" i="11"/>
  <c r="D18" i="11"/>
  <c r="C18" i="11"/>
  <c r="F17" i="11"/>
  <c r="E17" i="11"/>
  <c r="D17" i="11"/>
  <c r="C17" i="11"/>
  <c r="F16" i="11"/>
  <c r="E16" i="11"/>
  <c r="D16" i="11"/>
  <c r="C16" i="11"/>
  <c r="G4" i="11"/>
</calcChain>
</file>

<file path=xl/sharedStrings.xml><?xml version="1.0" encoding="utf-8"?>
<sst xmlns="http://schemas.openxmlformats.org/spreadsheetml/2006/main" count="938" uniqueCount="124">
  <si>
    <t>Normal (Cre-)  n= 19</t>
  </si>
  <si>
    <t>High Grade PanIN n= 12</t>
  </si>
  <si>
    <t>High Grade</t>
  </si>
  <si>
    <t>PDAC n= 12</t>
  </si>
  <si>
    <t>PDAC</t>
  </si>
  <si>
    <t>PDAC+ n= 12</t>
  </si>
  <si>
    <t>PDAC+</t>
  </si>
  <si>
    <t>Mouse</t>
  </si>
  <si>
    <t>p53</t>
  </si>
  <si>
    <t>GAPDH</t>
  </si>
  <si>
    <t>*Only non-treated KPC mice</t>
  </si>
  <si>
    <t>BYL</t>
  </si>
  <si>
    <t>MCT</t>
  </si>
  <si>
    <t>GEMZAR</t>
  </si>
  <si>
    <t>Normal</t>
  </si>
  <si>
    <t>ADM</t>
  </si>
  <si>
    <t>PDAC +</t>
  </si>
  <si>
    <t>Weeks</t>
  </si>
  <si>
    <t>871</t>
  </si>
  <si>
    <t>897</t>
  </si>
  <si>
    <t>795</t>
  </si>
  <si>
    <t>860</t>
  </si>
  <si>
    <t>894</t>
  </si>
  <si>
    <t>939</t>
  </si>
  <si>
    <t>977</t>
  </si>
  <si>
    <t>Londitudinal study of cfDNA in KPC mice (p53 gene, arbitrary units)</t>
  </si>
  <si>
    <t>PanIn 3</t>
  </si>
  <si>
    <t>637</t>
  </si>
  <si>
    <t>773</t>
  </si>
  <si>
    <t>785</t>
  </si>
  <si>
    <t>Londitudinal study of cfDNA in KPC mice (GAPDH gene, arbitrary units)</t>
  </si>
  <si>
    <t>Date</t>
  </si>
  <si>
    <t>Genotype</t>
  </si>
  <si>
    <t>Status</t>
  </si>
  <si>
    <t>Age [weeks]</t>
  </si>
  <si>
    <t>Sex</t>
  </si>
  <si>
    <t>WBC</t>
  </si>
  <si>
    <t>RBC</t>
  </si>
  <si>
    <t>HGB</t>
  </si>
  <si>
    <t>HCT</t>
  </si>
  <si>
    <t>PLT</t>
  </si>
  <si>
    <t>PCT</t>
  </si>
  <si>
    <t>MCV</t>
  </si>
  <si>
    <t>MCH</t>
  </si>
  <si>
    <t>MCHC</t>
  </si>
  <si>
    <t>RDW</t>
  </si>
  <si>
    <t>MPV</t>
  </si>
  <si>
    <t>PDW</t>
  </si>
  <si>
    <t>% LYM</t>
  </si>
  <si>
    <t># LYM</t>
  </si>
  <si>
    <t>% MON</t>
  </si>
  <si>
    <t># MON</t>
  </si>
  <si>
    <t>% GRA</t>
  </si>
  <si>
    <t># GRA</t>
  </si>
  <si>
    <t xml:space="preserve">Cre - </t>
  </si>
  <si>
    <t>iv</t>
  </si>
  <si>
    <t>F</t>
  </si>
  <si>
    <t>iv/pm</t>
  </si>
  <si>
    <t>KPC</t>
  </si>
  <si>
    <t>pm</t>
  </si>
  <si>
    <t>M</t>
  </si>
  <si>
    <t xml:space="preserve">M </t>
  </si>
  <si>
    <t>9.8/3</t>
  </si>
  <si>
    <t>ascites</t>
  </si>
  <si>
    <t xml:space="preserve">Blood count data [KPC &amp; Cre mice]          </t>
  </si>
  <si>
    <t>Age of Diagnosis [weeks]</t>
  </si>
  <si>
    <t>Treatment</t>
  </si>
  <si>
    <t>Histology</t>
  </si>
  <si>
    <t>p53 pm</t>
  </si>
  <si>
    <t>GAPDH pm</t>
  </si>
  <si>
    <r>
      <t>100 - 200bp Fragment concentration [ng/</t>
    </r>
    <r>
      <rPr>
        <sz val="11"/>
        <color theme="1"/>
        <rFont val="Calibri"/>
        <family val="2"/>
      </rPr>
      <t>µL)</t>
    </r>
  </si>
  <si>
    <t>-</t>
  </si>
  <si>
    <t>BYL-4</t>
  </si>
  <si>
    <t>GDC</t>
  </si>
  <si>
    <t>Detection &amp; Quantification of the 160 - 210 bp fragment</t>
  </si>
  <si>
    <t>iv value</t>
  </si>
  <si>
    <t>blood measurment obtained longitudinally</t>
  </si>
  <si>
    <t>pm value</t>
  </si>
  <si>
    <t>last blood measurement obtained while sacrificing the animal</t>
  </si>
  <si>
    <t xml:space="preserve">Only pm values were used </t>
  </si>
  <si>
    <t>I - Sample Size Calculations for Means</t>
  </si>
  <si>
    <t>Table for (Z1-alpha/2+Z1-beta)squared</t>
  </si>
  <si>
    <t>Anticipated Values</t>
  </si>
  <si>
    <t>beta</t>
  </si>
  <si>
    <t>Mean</t>
  </si>
  <si>
    <t>Stan. Dev</t>
  </si>
  <si>
    <t>alpha</t>
  </si>
  <si>
    <t>Group 1</t>
  </si>
  <si>
    <t>Difference in means=</t>
  </si>
  <si>
    <t>%</t>
  </si>
  <si>
    <t>Group 2</t>
  </si>
  <si>
    <t xml:space="preserve">The cells in the table below show the estimated number of subjects needed in each </t>
  </si>
  <si>
    <t>group in order to demonstrate a statistically significant difference at "p" values</t>
  </si>
  <si>
    <t xml:space="preserve">ranging from 0.10 - 0.01and at varying levels of "power". </t>
  </si>
  <si>
    <t xml:space="preserve">Power is the probability of finding a statistically significant difference at </t>
  </si>
  <si>
    <t>a given "P" value with the specified number of subjects in each group.</t>
  </si>
  <si>
    <t>Sample Size Needed in Each Group</t>
  </si>
  <si>
    <t>alpha level</t>
  </si>
  <si>
    <t>Power</t>
  </si>
  <si>
    <t>("p" value)</t>
  </si>
  <si>
    <t xml:space="preserve">Supplementary data used for Figure 5. Longitudinal cfDNA values (iv) were used to determine the average value of cfDNA of each mice. Each mice was classed according to the established thresholds. </t>
  </si>
  <si>
    <t xml:space="preserve">Supplementary data used for Figure 5. Longitudinal cfDNA values were used to determine the average value of cfDNA of each mice. Each mice was classed according to the established thresholds. </t>
  </si>
  <si>
    <t>Photon count</t>
  </si>
  <si>
    <t>Mouse n°</t>
  </si>
  <si>
    <t>Week 2</t>
  </si>
  <si>
    <t>Week 3</t>
  </si>
  <si>
    <t>Contrôle</t>
  </si>
  <si>
    <t>66-2</t>
  </si>
  <si>
    <t>66-3</t>
  </si>
  <si>
    <t>535-20-6</t>
  </si>
  <si>
    <t>534-20-2</t>
  </si>
  <si>
    <t>535-20-3</t>
  </si>
  <si>
    <t>535-20-2</t>
  </si>
  <si>
    <t>BYL-719</t>
  </si>
  <si>
    <t>67-1</t>
  </si>
  <si>
    <t>67-2</t>
  </si>
  <si>
    <t>67-5</t>
  </si>
  <si>
    <t>69-2</t>
  </si>
  <si>
    <t>69-3</t>
  </si>
  <si>
    <t>69-4</t>
  </si>
  <si>
    <t>536-20-3</t>
  </si>
  <si>
    <t>536-20-4</t>
  </si>
  <si>
    <t>Data used for Figure  5d</t>
  </si>
  <si>
    <r>
      <t>Dataset EV5:</t>
    </r>
    <r>
      <rPr>
        <sz val="11"/>
        <color rgb="FF000000"/>
        <rFont val="Calibri"/>
        <family val="2"/>
      </rPr>
      <t xml:space="preserve"> KPC and Nude mice supplemental information, including cohort size for each experiment: refers to Fig 5, 6 and 7. Power test analyses for KPC mice: refers to Fig 5, 6,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</si>
</sst>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font>
      <sz val="11"/>
      <color theme="1"/>
      <name val="Calibri"/>
      <family val="2"/>
      <scheme val="minor"/>
    </font>
    <font>
      <b/>
      <sz val="11"/>
      <color theme="1"/>
      <name val="Calibri"/>
      <family val="2"/>
      <scheme val="minor"/>
    </font>
    <font>
      <sz val="11"/>
      <color rgb="FF000000"/>
      <name val="Calibri"/>
      <family val="2"/>
    </font>
    <font>
      <b/>
      <sz val="10"/>
      <color theme="1"/>
      <name val="Calibri"/>
      <family val="2"/>
      <scheme val="minor"/>
    </font>
    <font>
      <b/>
      <sz val="10"/>
      <name val="Calibri"/>
      <family val="2"/>
      <scheme val="minor"/>
    </font>
    <font>
      <b/>
      <sz val="10"/>
      <color rgb="FF000000"/>
      <name val="Calibri"/>
      <family val="2"/>
    </font>
    <font>
      <sz val="10"/>
      <name val="Calibri"/>
      <family val="2"/>
      <scheme val="minor"/>
    </font>
    <font>
      <sz val="10"/>
      <color theme="1"/>
      <name val="Calibri"/>
      <family val="2"/>
      <scheme val="minor"/>
    </font>
    <font>
      <sz val="10"/>
      <color rgb="FF000000"/>
      <name val="Calibri"/>
      <family val="2"/>
    </font>
    <font>
      <b/>
      <sz val="14"/>
      <color theme="1"/>
      <name val="Calibri"/>
      <family val="2"/>
      <scheme val="minor"/>
    </font>
    <font>
      <b/>
      <sz val="18"/>
      <color theme="1"/>
      <name val="Calibri"/>
      <family val="2"/>
      <scheme val="minor"/>
    </font>
    <font>
      <b/>
      <sz val="20"/>
      <color theme="1"/>
      <name val="Calibri"/>
      <family val="2"/>
      <scheme val="minor"/>
    </font>
    <font>
      <sz val="11"/>
      <color theme="1"/>
      <name val="Calibri"/>
      <family val="2"/>
    </font>
    <font>
      <b/>
      <sz val="10"/>
      <name val="MS Sans Serif"/>
    </font>
    <font>
      <sz val="10"/>
      <name val="MS Sans Serif"/>
    </font>
    <font>
      <b/>
      <sz val="8"/>
      <name val="MS Sans Serif"/>
    </font>
    <font>
      <b/>
      <i/>
      <sz val="10"/>
      <name val="MS Sans Serif"/>
    </font>
    <font>
      <b/>
      <sz val="11"/>
      <color rgb="FF000000"/>
      <name val="Calibri"/>
      <family val="2"/>
    </font>
  </fonts>
  <fills count="19">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CCFF"/>
        <bgColor indexed="64"/>
      </patternFill>
    </fill>
    <fill>
      <patternFill patternType="solid">
        <fgColor theme="4" tint="0.39997558519241921"/>
        <bgColor indexed="64"/>
      </patternFill>
    </fill>
    <fill>
      <patternFill patternType="solid">
        <fgColor rgb="FF92D05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99FF"/>
        <bgColor indexed="64"/>
      </patternFill>
    </fill>
    <fill>
      <patternFill patternType="solid">
        <fgColor rgb="FFFF669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00B050"/>
        <bgColor indexed="64"/>
      </patternFill>
    </fill>
    <fill>
      <patternFill patternType="solid">
        <fgColor theme="9" tint="0.79998168889431442"/>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3">
    <xf numFmtId="0" fontId="0" fillId="0" borderId="0" xfId="0"/>
    <xf numFmtId="0" fontId="0" fillId="0" borderId="0" xfId="0"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horizontal="center" vertical="center"/>
    </xf>
    <xf numFmtId="0" fontId="2" fillId="2" borderId="7" xfId="0" applyFont="1" applyFill="1" applyBorder="1" applyAlignment="1">
      <alignment horizontal="center" vertical="center"/>
    </xf>
    <xf numFmtId="0" fontId="0" fillId="2" borderId="0" xfId="0" applyFill="1" applyBorder="1" applyAlignment="1">
      <alignment horizontal="center" vertical="center"/>
    </xf>
    <xf numFmtId="0" fontId="0" fillId="2" borderId="8" xfId="0" applyFill="1" applyBorder="1" applyAlignment="1">
      <alignment horizontal="center" vertical="center"/>
    </xf>
    <xf numFmtId="0" fontId="0" fillId="3" borderId="7" xfId="0" applyFill="1" applyBorder="1" applyAlignment="1">
      <alignment horizontal="center" vertical="center"/>
    </xf>
    <xf numFmtId="0" fontId="0" fillId="3" borderId="0" xfId="0" applyFill="1" applyBorder="1" applyAlignment="1">
      <alignment horizontal="center" vertical="center"/>
    </xf>
    <xf numFmtId="0" fontId="0" fillId="3" borderId="8" xfId="0" applyFill="1" applyBorder="1" applyAlignment="1">
      <alignment horizontal="center" vertical="center"/>
    </xf>
    <xf numFmtId="0" fontId="0" fillId="4" borderId="7" xfId="0" applyFill="1" applyBorder="1" applyAlignment="1">
      <alignment horizontal="center" vertical="center"/>
    </xf>
    <xf numFmtId="0" fontId="0" fillId="4" borderId="0" xfId="0" applyFill="1" applyBorder="1" applyAlignment="1">
      <alignment horizontal="center" vertical="center"/>
    </xf>
    <xf numFmtId="0" fontId="0" fillId="4" borderId="8" xfId="0" applyFill="1" applyBorder="1" applyAlignment="1">
      <alignment horizontal="center" vertical="center"/>
    </xf>
    <xf numFmtId="0" fontId="0" fillId="5" borderId="7" xfId="0" applyFill="1" applyBorder="1" applyAlignment="1">
      <alignment horizontal="center" vertical="center"/>
    </xf>
    <xf numFmtId="0" fontId="0" fillId="5" borderId="0" xfId="0" applyFill="1" applyBorder="1" applyAlignment="1">
      <alignment horizontal="center" vertical="center"/>
    </xf>
    <xf numFmtId="0" fontId="0" fillId="5" borderId="8" xfId="0" applyFill="1" applyBorder="1" applyAlignment="1">
      <alignment horizontal="center" vertical="center"/>
    </xf>
    <xf numFmtId="0" fontId="1" fillId="6" borderId="7" xfId="0" applyFont="1" applyFill="1" applyBorder="1" applyAlignment="1">
      <alignment horizontal="center" vertical="center"/>
    </xf>
    <xf numFmtId="0" fontId="1" fillId="6" borderId="0"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1" fillId="0" borderId="0" xfId="0" applyFont="1" applyAlignment="1">
      <alignment horizontal="center" vertical="center"/>
    </xf>
    <xf numFmtId="0" fontId="1" fillId="0" borderId="0" xfId="0" applyFont="1"/>
    <xf numFmtId="0" fontId="3" fillId="8" borderId="10" xfId="0" applyFont="1" applyFill="1" applyBorder="1" applyAlignment="1">
      <alignment horizontal="center" vertical="center"/>
    </xf>
    <xf numFmtId="0" fontId="4" fillId="0" borderId="0" xfId="0" applyFont="1" applyAlignment="1">
      <alignment horizontal="center" vertical="center"/>
    </xf>
    <xf numFmtId="0" fontId="4" fillId="7" borderId="12" xfId="0" applyNumberFormat="1" applyFont="1" applyFill="1" applyBorder="1" applyAlignment="1">
      <alignment horizontal="center" vertical="center"/>
    </xf>
    <xf numFmtId="0" fontId="4" fillId="7" borderId="13" xfId="0" applyFont="1" applyFill="1" applyBorder="1" applyAlignment="1">
      <alignment horizontal="center" vertical="center"/>
    </xf>
    <xf numFmtId="0" fontId="4" fillId="7" borderId="13" xfId="0" applyNumberFormat="1" applyFont="1" applyFill="1" applyBorder="1" applyAlignment="1">
      <alignment horizontal="center" vertical="center"/>
    </xf>
    <xf numFmtId="0" fontId="4" fillId="7" borderId="14"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3" fillId="8" borderId="13"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4" xfId="0" applyFont="1" applyFill="1" applyBorder="1" applyAlignment="1">
      <alignment horizontal="center" vertical="center"/>
    </xf>
    <xf numFmtId="0" fontId="3" fillId="9" borderId="12" xfId="0" applyFont="1" applyFill="1" applyBorder="1" applyAlignment="1">
      <alignment horizontal="center" vertical="center"/>
    </xf>
    <xf numFmtId="0" fontId="3" fillId="9" borderId="14" xfId="0" applyFont="1" applyFill="1" applyBorder="1" applyAlignment="1">
      <alignment horizontal="center" vertical="center"/>
    </xf>
    <xf numFmtId="0" fontId="3" fillId="10" borderId="13" xfId="0" applyFont="1" applyFill="1" applyBorder="1" applyAlignment="1">
      <alignment horizontal="center" vertical="center"/>
    </xf>
    <xf numFmtId="0" fontId="3" fillId="10" borderId="14" xfId="0" applyFont="1" applyFill="1" applyBorder="1" applyAlignment="1">
      <alignment horizontal="center" vertical="center"/>
    </xf>
    <xf numFmtId="0" fontId="3" fillId="11" borderId="12" xfId="0" applyFont="1" applyFill="1" applyBorder="1" applyAlignment="1">
      <alignment horizontal="center" vertical="center"/>
    </xf>
    <xf numFmtId="0" fontId="3" fillId="11" borderId="13" xfId="0" applyFont="1" applyFill="1" applyBorder="1" applyAlignment="1">
      <alignment horizontal="center" vertical="center"/>
    </xf>
    <xf numFmtId="0" fontId="5" fillId="11" borderId="13" xfId="0" applyFont="1" applyFill="1" applyBorder="1" applyAlignment="1">
      <alignment horizontal="center" vertical="center"/>
    </xf>
    <xf numFmtId="0" fontId="3" fillId="11" borderId="14" xfId="0" applyFont="1" applyFill="1" applyBorder="1" applyAlignment="1">
      <alignment horizontal="center" vertical="center"/>
    </xf>
    <xf numFmtId="0" fontId="3" fillId="12" borderId="12" xfId="0" applyFont="1" applyFill="1" applyBorder="1" applyAlignment="1">
      <alignment horizontal="center" vertical="center"/>
    </xf>
    <xf numFmtId="0" fontId="3" fillId="12" borderId="13" xfId="0" applyFont="1" applyFill="1" applyBorder="1" applyAlignment="1">
      <alignment horizontal="center" vertical="center"/>
    </xf>
    <xf numFmtId="0" fontId="3" fillId="12" borderId="14" xfId="0" applyFont="1" applyFill="1" applyBorder="1" applyAlignment="1">
      <alignment horizontal="center" vertical="center"/>
    </xf>
    <xf numFmtId="0" fontId="6" fillId="7" borderId="15" xfId="0" applyFont="1" applyFill="1" applyBorder="1" applyAlignment="1">
      <alignment horizontal="center" vertical="center"/>
    </xf>
    <xf numFmtId="0" fontId="6" fillId="7" borderId="0"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16" xfId="0" applyFont="1" applyFill="1" applyBorder="1" applyAlignment="1">
      <alignment horizontal="center" vertical="center"/>
    </xf>
    <xf numFmtId="0" fontId="7" fillId="8" borderId="15"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16" xfId="0" applyFont="1" applyFill="1" applyBorder="1" applyAlignment="1">
      <alignment horizontal="center" vertical="center"/>
    </xf>
    <xf numFmtId="0" fontId="7" fillId="10" borderId="0" xfId="0" applyFont="1" applyFill="1" applyBorder="1" applyAlignment="1">
      <alignment horizontal="center" vertical="center"/>
    </xf>
    <xf numFmtId="0" fontId="7" fillId="10" borderId="16"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0" xfId="0" applyFont="1" applyFill="1" applyBorder="1" applyAlignment="1">
      <alignment horizontal="center" vertical="center"/>
    </xf>
    <xf numFmtId="0" fontId="8" fillId="11" borderId="0" xfId="0" applyFont="1" applyFill="1" applyBorder="1" applyAlignment="1">
      <alignment horizontal="center" vertical="center"/>
    </xf>
    <xf numFmtId="0" fontId="7" fillId="11" borderId="16" xfId="0" applyFont="1" applyFill="1" applyBorder="1" applyAlignment="1">
      <alignment horizontal="center" vertical="center"/>
    </xf>
    <xf numFmtId="0" fontId="7" fillId="12" borderId="15" xfId="0" applyFont="1" applyFill="1" applyBorder="1" applyAlignment="1">
      <alignment horizontal="center" vertical="center"/>
    </xf>
    <xf numFmtId="0" fontId="7" fillId="12" borderId="0" xfId="0" applyFont="1" applyFill="1" applyBorder="1" applyAlignment="1">
      <alignment horizontal="center" vertical="center"/>
    </xf>
    <xf numFmtId="0" fontId="7" fillId="12" borderId="16" xfId="0" applyFont="1" applyFill="1" applyBorder="1" applyAlignment="1">
      <alignment horizontal="center" vertical="center"/>
    </xf>
    <xf numFmtId="164" fontId="6" fillId="7" borderId="0" xfId="0" applyNumberFormat="1" applyFont="1" applyFill="1" applyBorder="1" applyAlignment="1">
      <alignment horizontal="center" vertical="center"/>
    </xf>
    <xf numFmtId="0" fontId="4" fillId="0" borderId="0" xfId="0" applyFont="1" applyFill="1" applyAlignment="1">
      <alignment horizontal="center" vertical="center"/>
    </xf>
    <xf numFmtId="0" fontId="0" fillId="10" borderId="0" xfId="0" applyFill="1" applyBorder="1"/>
    <xf numFmtId="0" fontId="0" fillId="10" borderId="16" xfId="0" applyFill="1" applyBorder="1"/>
    <xf numFmtId="0" fontId="6" fillId="12" borderId="0" xfId="0" applyFont="1" applyFill="1" applyBorder="1" applyAlignment="1">
      <alignment horizontal="center" vertical="center"/>
    </xf>
    <xf numFmtId="0" fontId="0" fillId="12" borderId="15" xfId="0" applyFill="1" applyBorder="1"/>
    <xf numFmtId="0" fontId="0" fillId="12" borderId="0" xfId="0" applyFill="1" applyBorder="1"/>
    <xf numFmtId="0" fontId="0" fillId="7" borderId="0" xfId="0" applyFill="1" applyBorder="1"/>
    <xf numFmtId="0" fontId="0" fillId="11" borderId="15" xfId="0" applyFill="1" applyBorder="1"/>
    <xf numFmtId="0" fontId="0" fillId="12" borderId="16" xfId="0" applyFill="1" applyBorder="1"/>
    <xf numFmtId="0" fontId="0" fillId="11" borderId="0" xfId="0" applyFill="1" applyBorder="1"/>
    <xf numFmtId="0" fontId="0" fillId="11" borderId="16" xfId="0" applyFill="1" applyBorder="1"/>
    <xf numFmtId="0" fontId="0" fillId="9" borderId="16" xfId="0" applyFill="1" applyBorder="1"/>
    <xf numFmtId="0" fontId="6" fillId="7" borderId="12" xfId="0" applyFont="1" applyFill="1" applyBorder="1" applyAlignment="1">
      <alignment horizontal="center" vertical="center"/>
    </xf>
    <xf numFmtId="0" fontId="6" fillId="7" borderId="13" xfId="0" applyFont="1" applyFill="1" applyBorder="1" applyAlignment="1">
      <alignment horizontal="center" vertical="center"/>
    </xf>
    <xf numFmtId="0" fontId="0" fillId="7" borderId="13" xfId="0" applyFill="1" applyBorder="1"/>
    <xf numFmtId="0" fontId="6" fillId="6" borderId="12"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14" xfId="0" applyFont="1" applyFill="1" applyBorder="1" applyAlignment="1">
      <alignment horizontal="center" vertical="center"/>
    </xf>
    <xf numFmtId="0" fontId="7" fillId="8" borderId="12"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4" xfId="0" applyFont="1" applyFill="1" applyBorder="1" applyAlignment="1">
      <alignment horizontal="center" vertical="center"/>
    </xf>
    <xf numFmtId="0" fontId="0" fillId="9" borderId="12" xfId="0" applyFill="1" applyBorder="1"/>
    <xf numFmtId="0" fontId="0" fillId="9" borderId="14" xfId="0" applyFill="1" applyBorder="1"/>
    <xf numFmtId="0" fontId="0" fillId="10" borderId="13" xfId="0" applyFill="1" applyBorder="1"/>
    <xf numFmtId="0" fontId="0" fillId="10" borderId="14" xfId="0" applyFill="1" applyBorder="1"/>
    <xf numFmtId="0" fontId="0" fillId="11" borderId="12" xfId="0" applyFill="1" applyBorder="1"/>
    <xf numFmtId="0" fontId="0" fillId="11" borderId="13" xfId="0" applyFill="1" applyBorder="1"/>
    <xf numFmtId="0" fontId="0" fillId="11" borderId="14" xfId="0" applyFill="1" applyBorder="1"/>
    <xf numFmtId="0" fontId="0" fillId="12" borderId="12" xfId="0" applyFill="1" applyBorder="1"/>
    <xf numFmtId="0" fontId="0" fillId="12" borderId="13" xfId="0" applyFill="1" applyBorder="1"/>
    <xf numFmtId="0" fontId="0" fillId="12" borderId="14" xfId="0" applyFill="1" applyBorder="1"/>
    <xf numFmtId="0" fontId="0" fillId="0" borderId="0" xfId="0" applyAlignment="1">
      <alignment horizontal="center"/>
    </xf>
    <xf numFmtId="0" fontId="3" fillId="8" borderId="9" xfId="0" applyFont="1" applyFill="1" applyBorder="1" applyAlignment="1">
      <alignment horizontal="center" vertical="center"/>
    </xf>
    <xf numFmtId="0" fontId="3" fillId="8" borderId="12" xfId="0" applyFont="1" applyFill="1" applyBorder="1" applyAlignment="1">
      <alignment horizontal="center" vertical="center"/>
    </xf>
    <xf numFmtId="0" fontId="3" fillId="13" borderId="12" xfId="0" applyFont="1" applyFill="1" applyBorder="1" applyAlignment="1">
      <alignment horizontal="center" vertical="center"/>
    </xf>
    <xf numFmtId="0" fontId="3" fillId="13" borderId="14" xfId="0" applyFont="1" applyFill="1" applyBorder="1" applyAlignment="1">
      <alignment horizontal="center" vertical="center"/>
    </xf>
    <xf numFmtId="0" fontId="3" fillId="10" borderId="12" xfId="0" applyFont="1" applyFill="1" applyBorder="1" applyAlignment="1">
      <alignment horizontal="center" vertical="center"/>
    </xf>
    <xf numFmtId="0" fontId="7" fillId="8" borderId="17" xfId="0" applyFont="1" applyFill="1" applyBorder="1" applyAlignment="1">
      <alignment horizontal="center" vertical="center"/>
    </xf>
    <xf numFmtId="0" fontId="7" fillId="13" borderId="15" xfId="0" applyFont="1" applyFill="1" applyBorder="1" applyAlignment="1">
      <alignment horizontal="center" vertical="center"/>
    </xf>
    <xf numFmtId="0" fontId="7" fillId="13" borderId="16" xfId="0" applyFont="1" applyFill="1" applyBorder="1" applyAlignment="1">
      <alignment horizontal="center" vertical="center"/>
    </xf>
    <xf numFmtId="0" fontId="7" fillId="10" borderId="15" xfId="0" applyFont="1" applyFill="1" applyBorder="1" applyAlignment="1">
      <alignment horizontal="center" vertical="center"/>
    </xf>
    <xf numFmtId="0" fontId="0" fillId="6" borderId="0" xfId="0" applyFill="1" applyBorder="1"/>
    <xf numFmtId="0" fontId="0" fillId="6" borderId="16" xfId="0" applyFill="1" applyBorder="1"/>
    <xf numFmtId="0" fontId="0" fillId="10" borderId="15" xfId="0" applyFill="1" applyBorder="1"/>
    <xf numFmtId="0" fontId="0" fillId="6" borderId="15" xfId="0" applyFill="1" applyBorder="1"/>
    <xf numFmtId="0" fontId="0" fillId="13" borderId="16" xfId="0" applyFill="1" applyBorder="1"/>
    <xf numFmtId="0" fontId="0" fillId="13" borderId="15" xfId="0" applyFill="1" applyBorder="1"/>
    <xf numFmtId="0" fontId="0" fillId="6" borderId="12" xfId="0" applyFill="1" applyBorder="1"/>
    <xf numFmtId="0" fontId="0" fillId="6" borderId="13" xfId="0" applyFill="1" applyBorder="1"/>
    <xf numFmtId="0" fontId="0" fillId="6" borderId="14" xfId="0" applyFill="1" applyBorder="1"/>
    <xf numFmtId="0" fontId="7" fillId="8" borderId="18" xfId="0" applyFont="1" applyFill="1" applyBorder="1" applyAlignment="1">
      <alignment horizontal="center" vertical="center"/>
    </xf>
    <xf numFmtId="0" fontId="0" fillId="13" borderId="12" xfId="0" applyFill="1" applyBorder="1"/>
    <xf numFmtId="0" fontId="0" fillId="13" borderId="14" xfId="0" applyFill="1" applyBorder="1"/>
    <xf numFmtId="0" fontId="0" fillId="10" borderId="12" xfId="0" applyFill="1" applyBorder="1"/>
    <xf numFmtId="0" fontId="7" fillId="11" borderId="13" xfId="0" applyFont="1" applyFill="1" applyBorder="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xf>
    <xf numFmtId="0" fontId="0" fillId="0" borderId="0" xfId="0" applyNumberFormat="1"/>
    <xf numFmtId="0" fontId="0" fillId="0" borderId="0" xfId="0" applyNumberFormat="1" applyAlignment="1">
      <alignment horizontal="center"/>
    </xf>
    <xf numFmtId="0" fontId="0" fillId="0" borderId="0" xfId="0" applyFont="1"/>
    <xf numFmtId="0" fontId="0" fillId="0" borderId="0" xfId="0" applyFont="1" applyAlignment="1">
      <alignment horizontal="center" vertical="center"/>
    </xf>
    <xf numFmtId="0" fontId="0" fillId="0" borderId="0" xfId="0" applyFont="1" applyAlignment="1">
      <alignment horizontal="center" vertical="center" wrapText="1"/>
    </xf>
    <xf numFmtId="0" fontId="1" fillId="6" borderId="19" xfId="0" applyFont="1" applyFill="1" applyBorder="1" applyAlignment="1">
      <alignment horizontal="center" vertical="center"/>
    </xf>
    <xf numFmtId="0" fontId="0" fillId="6" borderId="19" xfId="0" applyFont="1" applyFill="1" applyBorder="1" applyAlignment="1">
      <alignment horizontal="center" vertical="center"/>
    </xf>
    <xf numFmtId="0" fontId="1" fillId="14" borderId="19" xfId="0" applyFont="1" applyFill="1" applyBorder="1" applyAlignment="1">
      <alignment horizontal="center" vertical="center"/>
    </xf>
    <xf numFmtId="0" fontId="0" fillId="14" borderId="19" xfId="0" applyFont="1" applyFill="1" applyBorder="1" applyAlignment="1">
      <alignment horizontal="center" vertical="center"/>
    </xf>
    <xf numFmtId="1" fontId="0" fillId="14" borderId="19" xfId="0" applyNumberFormat="1" applyFont="1" applyFill="1" applyBorder="1" applyAlignment="1">
      <alignment horizontal="center" vertical="center"/>
    </xf>
    <xf numFmtId="1" fontId="0" fillId="6" borderId="19" xfId="0" applyNumberFormat="1" applyFont="1" applyFill="1" applyBorder="1" applyAlignment="1">
      <alignment horizontal="center" vertical="center"/>
    </xf>
    <xf numFmtId="0" fontId="1" fillId="8" borderId="19" xfId="0" applyFont="1" applyFill="1" applyBorder="1" applyAlignment="1">
      <alignment horizontal="center" vertical="center"/>
    </xf>
    <xf numFmtId="1" fontId="0" fillId="8" borderId="19" xfId="0" applyNumberFormat="1" applyFont="1" applyFill="1" applyBorder="1" applyAlignment="1">
      <alignment horizontal="center" vertical="center"/>
    </xf>
    <xf numFmtId="0" fontId="0" fillId="8" borderId="19" xfId="0" applyFont="1" applyFill="1" applyBorder="1" applyAlignment="1">
      <alignment horizontal="center" vertical="center"/>
    </xf>
    <xf numFmtId="0" fontId="1" fillId="15" borderId="19" xfId="0" applyFont="1" applyFill="1" applyBorder="1" applyAlignment="1">
      <alignment horizontal="center" vertical="center"/>
    </xf>
    <xf numFmtId="0" fontId="0" fillId="15" borderId="19" xfId="0" applyFont="1" applyFill="1" applyBorder="1" applyAlignment="1">
      <alignment horizontal="center" vertical="center"/>
    </xf>
    <xf numFmtId="1" fontId="0" fillId="15" borderId="19" xfId="0" applyNumberFormat="1" applyFont="1" applyFill="1" applyBorder="1" applyAlignment="1">
      <alignment horizontal="center" vertical="center"/>
    </xf>
    <xf numFmtId="0" fontId="1" fillId="16" borderId="19" xfId="0" applyFont="1" applyFill="1" applyBorder="1" applyAlignment="1">
      <alignment horizontal="center" vertical="center"/>
    </xf>
    <xf numFmtId="1" fontId="0" fillId="16" borderId="19" xfId="0" applyNumberFormat="1" applyFont="1" applyFill="1" applyBorder="1" applyAlignment="1">
      <alignment horizontal="center" vertical="center"/>
    </xf>
    <xf numFmtId="0" fontId="0" fillId="16" borderId="19" xfId="0" applyFont="1" applyFill="1" applyBorder="1" applyAlignment="1">
      <alignment horizontal="center" vertical="center"/>
    </xf>
    <xf numFmtId="0" fontId="1" fillId="16" borderId="20" xfId="0" applyFont="1" applyFill="1" applyBorder="1" applyAlignment="1">
      <alignment horizontal="center" vertical="center"/>
    </xf>
    <xf numFmtId="1" fontId="0" fillId="16" borderId="20" xfId="0" applyNumberFormat="1" applyFont="1" applyFill="1" applyBorder="1" applyAlignment="1">
      <alignment horizontal="center" vertical="center"/>
    </xf>
    <xf numFmtId="0" fontId="0" fillId="16" borderId="20"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13" fillId="0" borderId="0" xfId="0" applyFont="1"/>
    <xf numFmtId="0" fontId="14" fillId="0" borderId="0" xfId="0" applyFont="1" applyProtection="1">
      <protection hidden="1"/>
    </xf>
    <xf numFmtId="0" fontId="15" fillId="0" borderId="0" xfId="0" applyFont="1" applyAlignment="1">
      <alignment horizontal="right"/>
    </xf>
    <xf numFmtId="0" fontId="16" fillId="0" borderId="0" xfId="0" applyFont="1"/>
    <xf numFmtId="9" fontId="13" fillId="0" borderId="0" xfId="0" applyNumberFormat="1" applyFont="1"/>
    <xf numFmtId="2" fontId="13" fillId="0" borderId="0" xfId="0" applyNumberFormat="1" applyFont="1"/>
    <xf numFmtId="1" fontId="0" fillId="0" borderId="0" xfId="0" applyNumberFormat="1"/>
    <xf numFmtId="1" fontId="0" fillId="17" borderId="0" xfId="0" applyNumberFormat="1" applyFill="1"/>
    <xf numFmtId="1" fontId="0" fillId="0" borderId="0" xfId="0" applyNumberFormat="1" applyFill="1"/>
    <xf numFmtId="0" fontId="0" fillId="0" borderId="21" xfId="0" applyBorder="1"/>
    <xf numFmtId="0" fontId="1" fillId="0" borderId="21" xfId="0" applyFont="1" applyBorder="1" applyAlignment="1">
      <alignment horizontal="center"/>
    </xf>
    <xf numFmtId="0" fontId="0" fillId="0" borderId="21" xfId="0" applyBorder="1" applyAlignment="1">
      <alignment horizontal="center"/>
    </xf>
    <xf numFmtId="0" fontId="0" fillId="18" borderId="21" xfId="0" applyFill="1" applyBorder="1" applyAlignment="1">
      <alignment horizontal="center"/>
    </xf>
    <xf numFmtId="0" fontId="0" fillId="0" borderId="0" xfId="0" applyAlignment="1">
      <alignment vertical="top" wrapText="1"/>
    </xf>
    <xf numFmtId="0" fontId="17" fillId="0" borderId="0" xfId="0" applyFont="1" applyAlignment="1">
      <alignment horizontal="justify" vertical="center"/>
    </xf>
    <xf numFmtId="0" fontId="1" fillId="12" borderId="9" xfId="0" applyFont="1" applyFill="1" applyBorder="1" applyAlignment="1">
      <alignment horizontal="center"/>
    </xf>
    <xf numFmtId="0" fontId="1" fillId="12" borderId="10" xfId="0" applyFont="1" applyFill="1" applyBorder="1" applyAlignment="1">
      <alignment horizontal="center"/>
    </xf>
    <xf numFmtId="0" fontId="1" fillId="12" borderId="11" xfId="0" applyFont="1" applyFill="1" applyBorder="1" applyAlignment="1">
      <alignment horizontal="center"/>
    </xf>
    <xf numFmtId="0" fontId="10" fillId="0" borderId="0" xfId="0" applyFont="1" applyAlignment="1">
      <alignment horizontal="center" vertical="center"/>
    </xf>
    <xf numFmtId="0" fontId="0" fillId="0" borderId="0" xfId="0" applyAlignment="1">
      <alignment horizontal="left" vertical="top" wrapText="1"/>
    </xf>
    <xf numFmtId="0" fontId="1" fillId="7" borderId="9" xfId="0" applyFont="1" applyFill="1" applyBorder="1" applyAlignment="1">
      <alignment horizontal="center"/>
    </xf>
    <xf numFmtId="0" fontId="1" fillId="7" borderId="10" xfId="0" applyFont="1" applyFill="1" applyBorder="1" applyAlignment="1">
      <alignment horizontal="center"/>
    </xf>
    <xf numFmtId="0" fontId="1" fillId="7" borderId="11" xfId="0" applyFont="1" applyFill="1" applyBorder="1" applyAlignment="1">
      <alignment horizontal="center"/>
    </xf>
    <xf numFmtId="0" fontId="1" fillId="6" borderId="9" xfId="0" applyFont="1" applyFill="1" applyBorder="1" applyAlignment="1">
      <alignment horizontal="center"/>
    </xf>
    <xf numFmtId="0" fontId="1" fillId="6" borderId="10" xfId="0" applyFont="1" applyFill="1" applyBorder="1" applyAlignment="1">
      <alignment horizontal="center"/>
    </xf>
    <xf numFmtId="0" fontId="1" fillId="6" borderId="11" xfId="0" applyFont="1" applyFill="1" applyBorder="1" applyAlignment="1">
      <alignment horizontal="center"/>
    </xf>
    <xf numFmtId="0" fontId="1" fillId="3" borderId="9" xfId="0" applyFont="1" applyFill="1" applyBorder="1" applyAlignment="1">
      <alignment horizontal="center"/>
    </xf>
    <xf numFmtId="0" fontId="1" fillId="3" borderId="11" xfId="0" applyFont="1" applyFill="1" applyBorder="1" applyAlignment="1">
      <alignment horizontal="center"/>
    </xf>
    <xf numFmtId="0" fontId="1" fillId="9" borderId="9" xfId="0" applyFont="1" applyFill="1" applyBorder="1" applyAlignment="1">
      <alignment horizontal="center"/>
    </xf>
    <xf numFmtId="0" fontId="1" fillId="9" borderId="11" xfId="0" applyFont="1" applyFill="1" applyBorder="1" applyAlignment="1">
      <alignment horizontal="center"/>
    </xf>
    <xf numFmtId="0" fontId="1" fillId="10" borderId="10" xfId="0" applyFont="1" applyFill="1" applyBorder="1" applyAlignment="1">
      <alignment horizontal="center"/>
    </xf>
    <xf numFmtId="0" fontId="1" fillId="10" borderId="11" xfId="0" applyFont="1" applyFill="1" applyBorder="1" applyAlignment="1">
      <alignment horizontal="center"/>
    </xf>
    <xf numFmtId="0" fontId="1" fillId="11" borderId="9" xfId="0" applyFont="1" applyFill="1" applyBorder="1" applyAlignment="1">
      <alignment horizontal="center"/>
    </xf>
    <xf numFmtId="0" fontId="1" fillId="11" borderId="10" xfId="0" applyFont="1" applyFill="1" applyBorder="1" applyAlignment="1">
      <alignment horizontal="center"/>
    </xf>
    <xf numFmtId="0" fontId="1" fillId="11" borderId="11" xfId="0" applyFont="1" applyFill="1" applyBorder="1" applyAlignment="1">
      <alignment horizontal="center"/>
    </xf>
    <xf numFmtId="0" fontId="1" fillId="10" borderId="9" xfId="0" applyFont="1" applyFill="1" applyBorder="1" applyAlignment="1">
      <alignment horizontal="center"/>
    </xf>
    <xf numFmtId="0" fontId="1" fillId="13" borderId="9" xfId="0" applyFont="1" applyFill="1" applyBorder="1" applyAlignment="1">
      <alignment horizontal="center"/>
    </xf>
    <xf numFmtId="0" fontId="1" fillId="13" borderId="11" xfId="0" applyFont="1" applyFill="1" applyBorder="1" applyAlignment="1">
      <alignment horizont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 fillId="0" borderId="21" xfId="0" applyFont="1" applyBorder="1" applyAlignment="1">
      <alignment horizontal="center"/>
    </xf>
    <xf numFmtId="0" fontId="1" fillId="0" borderId="22"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 fillId="18" borderId="21" xfId="0" applyFont="1" applyFill="1" applyBorder="1" applyAlignment="1">
      <alignment horizontal="center" vertical="center"/>
    </xf>
    <xf numFmtId="0" fontId="0" fillId="18" borderId="21" xfId="0" applyFill="1" applyBorder="1" applyAlignment="1"/>
  </cellXfs>
  <cellStyles count="1">
    <cellStyle name="Normal" xfId="0" builtinId="0"/>
  </cellStyles>
  <dxfs count="42">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strike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strike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scheme val="min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border outline="0">
        <bottom style="medium">
          <color theme="1"/>
        </bottom>
      </border>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alignment horizontal="center" vertical="center" textRotation="0" indent="0" justifyLastLine="0" shrinkToFit="0" readingOrder="0"/>
    </dxf>
    <dxf>
      <font>
        <b/>
        <i val="0"/>
        <color rgb="FFFF0000"/>
      </font>
    </dxf>
    <dxf>
      <font>
        <b/>
        <i val="0"/>
        <color theme="7"/>
      </font>
    </dxf>
    <dxf>
      <font>
        <b/>
        <i val="0"/>
        <color rgb="FF00B050"/>
      </font>
    </dxf>
    <dxf>
      <font>
        <b/>
        <i val="0"/>
        <color rgb="FF7030A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19050</xdr:colOff>
      <xdr:row>41</xdr:row>
      <xdr:rowOff>142875</xdr:rowOff>
    </xdr:from>
    <xdr:to>
      <xdr:col>13</xdr:col>
      <xdr:colOff>57150</xdr:colOff>
      <xdr:row>46</xdr:row>
      <xdr:rowOff>3238</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639050" y="7981950"/>
          <a:ext cx="2324100" cy="8128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41</xdr:row>
      <xdr:rowOff>152400</xdr:rowOff>
    </xdr:from>
    <xdr:to>
      <xdr:col>13</xdr:col>
      <xdr:colOff>76200</xdr:colOff>
      <xdr:row>46</xdr:row>
      <xdr:rowOff>12763</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658100" y="7991475"/>
          <a:ext cx="2324100" cy="81286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au3" displayName="Tableau3" ref="A5:I61" totalsRowShown="0" headerRowDxfId="37" dataDxfId="36" tableBorderDxfId="35">
  <autoFilter ref="A5:I61" xr:uid="{00000000-0009-0000-0100-000002000000}"/>
  <sortState xmlns:xlrd2="http://schemas.microsoft.com/office/spreadsheetml/2017/richdata2" ref="A6:J59">
    <sortCondition ref="E3:E59"/>
  </sortState>
  <tableColumns count="9">
    <tableColumn id="1" xr3:uid="{00000000-0010-0000-0000-000001000000}" name="Mouse" dataDxfId="34"/>
    <tableColumn id="2" xr3:uid="{00000000-0010-0000-0000-000002000000}" name="Age [weeks]" dataDxfId="33"/>
    <tableColumn id="3" xr3:uid="{00000000-0010-0000-0000-000003000000}" name="Sex" dataDxfId="32"/>
    <tableColumn id="10" xr3:uid="{00000000-0010-0000-0000-00000A000000}" name="Age of Diagnosis [weeks]" dataDxfId="31"/>
    <tableColumn id="4" xr3:uid="{00000000-0010-0000-0000-000004000000}" name="Treatment" dataDxfId="30"/>
    <tableColumn id="5" xr3:uid="{00000000-0010-0000-0000-000005000000}" name="Histology" dataDxfId="29"/>
    <tableColumn id="6" xr3:uid="{00000000-0010-0000-0000-000006000000}" name="p53 pm" dataDxfId="28"/>
    <tableColumn id="7" xr3:uid="{00000000-0010-0000-0000-000007000000}" name="GAPDH pm" dataDxfId="27"/>
    <tableColumn id="9" xr3:uid="{00000000-0010-0000-0000-000009000000}" name="100 - 200bp Fragment concentration [ng/µL)" dataDxfId="2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au13" displayName="Tableau13" ref="A5:X208" totalsRowShown="0" headerRowDxfId="25" dataDxfId="24">
  <autoFilter ref="A5:X208" xr:uid="{00000000-0009-0000-0100-000001000000}"/>
  <sortState xmlns:xlrd2="http://schemas.microsoft.com/office/spreadsheetml/2017/richdata2" ref="A5:X186">
    <sortCondition ref="B2:B205"/>
  </sortState>
  <tableColumns count="24">
    <tableColumn id="1" xr3:uid="{00000000-0010-0000-0100-000001000000}" name="Date" dataDxfId="23"/>
    <tableColumn id="24" xr3:uid="{00000000-0010-0000-0100-000018000000}" name="Mouse" dataDxfId="22"/>
    <tableColumn id="2" xr3:uid="{00000000-0010-0000-0100-000002000000}" name="Genotype" dataDxfId="21"/>
    <tableColumn id="3" xr3:uid="{00000000-0010-0000-0100-000003000000}" name="Status" dataDxfId="20"/>
    <tableColumn id="4" xr3:uid="{00000000-0010-0000-0100-000004000000}" name="Age [weeks]" dataDxfId="19"/>
    <tableColumn id="5" xr3:uid="{00000000-0010-0000-0100-000005000000}" name="Sex" dataDxfId="18"/>
    <tableColumn id="6" xr3:uid="{00000000-0010-0000-0100-000006000000}" name="WBC" dataDxfId="17"/>
    <tableColumn id="7" xr3:uid="{00000000-0010-0000-0100-000007000000}" name="RBC" dataDxfId="16"/>
    <tableColumn id="8" xr3:uid="{00000000-0010-0000-0100-000008000000}" name="HGB" dataDxfId="15"/>
    <tableColumn id="9" xr3:uid="{00000000-0010-0000-0100-000009000000}" name="HCT" dataDxfId="14"/>
    <tableColumn id="10" xr3:uid="{00000000-0010-0000-0100-00000A000000}" name="PLT" dataDxfId="13"/>
    <tableColumn id="11" xr3:uid="{00000000-0010-0000-0100-00000B000000}" name="PCT" dataDxfId="12"/>
    <tableColumn id="12" xr3:uid="{00000000-0010-0000-0100-00000C000000}" name="MCV" dataDxfId="11"/>
    <tableColumn id="13" xr3:uid="{00000000-0010-0000-0100-00000D000000}" name="MCH" dataDxfId="10"/>
    <tableColumn id="14" xr3:uid="{00000000-0010-0000-0100-00000E000000}" name="MCHC" dataDxfId="9"/>
    <tableColumn id="15" xr3:uid="{00000000-0010-0000-0100-00000F000000}" name="RDW" dataDxfId="8"/>
    <tableColumn id="16" xr3:uid="{00000000-0010-0000-0100-000010000000}" name="MPV" dataDxfId="7"/>
    <tableColumn id="17" xr3:uid="{00000000-0010-0000-0100-000011000000}" name="PDW" dataDxfId="6"/>
    <tableColumn id="18" xr3:uid="{00000000-0010-0000-0100-000012000000}" name="% LYM" dataDxfId="5"/>
    <tableColumn id="19" xr3:uid="{00000000-0010-0000-0100-000013000000}" name="# LYM" dataDxfId="4"/>
    <tableColumn id="20" xr3:uid="{00000000-0010-0000-0100-000014000000}" name="% MON" dataDxfId="3"/>
    <tableColumn id="21" xr3:uid="{00000000-0010-0000-0100-000015000000}" name="# MON" dataDxfId="2"/>
    <tableColumn id="22" xr3:uid="{00000000-0010-0000-0100-000016000000}" name="% GRA" dataDxfId="1"/>
    <tableColumn id="23" xr3:uid="{00000000-0010-0000-0100-000017000000}" name="# GRA" dataDxfId="0"/>
  </tableColumns>
  <tableStyleInfo name="TableStyleMedium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workbookViewId="0"/>
  </sheetViews>
  <sheetFormatPr baseColWidth="10" defaultRowHeight="15"/>
  <cols>
    <col min="1" max="1" width="79.5" customWidth="1"/>
  </cols>
  <sheetData>
    <row r="1" spans="1:1" ht="32">
      <c r="A1" s="175" t="s">
        <v>123</v>
      </c>
    </row>
    <row r="35" spans="4:4">
      <c r="D35" s="17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6"/>
  <sheetViews>
    <sheetView topLeftCell="A4" workbookViewId="0">
      <selection activeCell="G5" sqref="G5"/>
    </sheetView>
  </sheetViews>
  <sheetFormatPr baseColWidth="10" defaultRowHeight="15"/>
  <sheetData>
    <row r="1" spans="1:4">
      <c r="B1" s="170"/>
      <c r="C1" s="207" t="s">
        <v>102</v>
      </c>
      <c r="D1" s="207"/>
    </row>
    <row r="2" spans="1:4">
      <c r="B2" s="171" t="s">
        <v>103</v>
      </c>
      <c r="C2" s="171" t="s">
        <v>104</v>
      </c>
      <c r="D2" s="171" t="s">
        <v>105</v>
      </c>
    </row>
    <row r="3" spans="1:4">
      <c r="A3" s="208" t="s">
        <v>106</v>
      </c>
      <c r="B3" s="172" t="s">
        <v>107</v>
      </c>
      <c r="C3" s="172">
        <v>1954000</v>
      </c>
      <c r="D3" s="172">
        <v>6369000</v>
      </c>
    </row>
    <row r="4" spans="1:4">
      <c r="A4" s="209"/>
      <c r="B4" s="172" t="s">
        <v>108</v>
      </c>
      <c r="C4" s="172">
        <v>2109100</v>
      </c>
      <c r="D4" s="172">
        <v>0</v>
      </c>
    </row>
    <row r="5" spans="1:4">
      <c r="A5" s="209"/>
      <c r="B5" s="172" t="s">
        <v>109</v>
      </c>
      <c r="C5" s="172">
        <v>528200</v>
      </c>
      <c r="D5" s="172">
        <v>3840000</v>
      </c>
    </row>
    <row r="6" spans="1:4">
      <c r="A6" s="209"/>
      <c r="B6" s="172" t="s">
        <v>110</v>
      </c>
      <c r="C6" s="172">
        <v>135159</v>
      </c>
      <c r="D6" s="172">
        <v>1451000</v>
      </c>
    </row>
    <row r="7" spans="1:4">
      <c r="A7" s="209"/>
      <c r="B7" s="172" t="s">
        <v>111</v>
      </c>
      <c r="C7" s="172">
        <v>1501000</v>
      </c>
      <c r="D7" s="172">
        <v>5137000</v>
      </c>
    </row>
    <row r="8" spans="1:4">
      <c r="A8" s="210"/>
      <c r="B8" s="172" t="s">
        <v>112</v>
      </c>
      <c r="C8" s="172">
        <v>124080</v>
      </c>
      <c r="D8" s="172">
        <v>1057400</v>
      </c>
    </row>
    <row r="9" spans="1:4">
      <c r="A9" s="211" t="s">
        <v>113</v>
      </c>
      <c r="B9" s="173" t="s">
        <v>114</v>
      </c>
      <c r="C9" s="173">
        <v>768600</v>
      </c>
      <c r="D9" s="173">
        <v>4401600</v>
      </c>
    </row>
    <row r="10" spans="1:4">
      <c r="A10" s="212"/>
      <c r="B10" s="173" t="s">
        <v>115</v>
      </c>
      <c r="C10" s="173">
        <v>145000</v>
      </c>
      <c r="D10" s="173">
        <v>700000</v>
      </c>
    </row>
    <row r="11" spans="1:4">
      <c r="A11" s="212"/>
      <c r="B11" s="173" t="s">
        <v>116</v>
      </c>
      <c r="C11" s="173">
        <v>54040</v>
      </c>
      <c r="D11" s="173">
        <v>0</v>
      </c>
    </row>
    <row r="12" spans="1:4">
      <c r="A12" s="212"/>
      <c r="B12" s="173" t="s">
        <v>117</v>
      </c>
      <c r="C12" s="173">
        <v>189100</v>
      </c>
      <c r="D12" s="173">
        <v>611.70000000000005</v>
      </c>
    </row>
    <row r="13" spans="1:4">
      <c r="A13" s="212"/>
      <c r="B13" s="173" t="s">
        <v>118</v>
      </c>
      <c r="C13" s="173">
        <v>0</v>
      </c>
      <c r="D13" s="173">
        <v>0</v>
      </c>
    </row>
    <row r="14" spans="1:4">
      <c r="A14" s="212"/>
      <c r="B14" s="173" t="s">
        <v>119</v>
      </c>
      <c r="C14" s="173">
        <v>33930</v>
      </c>
      <c r="D14" s="173">
        <v>66930</v>
      </c>
    </row>
    <row r="15" spans="1:4">
      <c r="A15" s="212"/>
      <c r="B15" s="173" t="s">
        <v>120</v>
      </c>
      <c r="C15" s="173">
        <v>4919</v>
      </c>
      <c r="D15" s="173">
        <v>0</v>
      </c>
    </row>
    <row r="16" spans="1:4">
      <c r="A16" s="212"/>
      <c r="B16" s="173" t="s">
        <v>121</v>
      </c>
      <c r="C16" s="173">
        <v>69890</v>
      </c>
      <c r="D16" s="173">
        <v>431100</v>
      </c>
    </row>
  </sheetData>
  <mergeCells count="3">
    <mergeCell ref="C1:D1"/>
    <mergeCell ref="A3:A8"/>
    <mergeCell ref="A9:A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4"/>
  <sheetViews>
    <sheetView workbookViewId="0">
      <selection activeCell="E9" sqref="E9"/>
    </sheetView>
  </sheetViews>
  <sheetFormatPr baseColWidth="10" defaultColWidth="11.5" defaultRowHeight="15"/>
  <cols>
    <col min="1" max="1" width="11.5" style="33"/>
    <col min="2" max="2" width="42.5" style="159" customWidth="1"/>
    <col min="3" max="16384" width="11.5" style="160"/>
  </cols>
  <sheetData>
    <row r="3" spans="1:2" ht="16">
      <c r="A3" s="33" t="s">
        <v>75</v>
      </c>
      <c r="B3" s="159" t="s">
        <v>76</v>
      </c>
    </row>
    <row r="4" spans="1:2" ht="32">
      <c r="A4" s="33" t="s">
        <v>77</v>
      </c>
      <c r="B4" s="159" t="s">
        <v>78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45"/>
  <sheetViews>
    <sheetView topLeftCell="G4" workbookViewId="0">
      <selection activeCell="W3" sqref="W3"/>
    </sheetView>
  </sheetViews>
  <sheetFormatPr baseColWidth="10" defaultRowHeight="15"/>
  <sheetData>
    <row r="1" spans="1:50">
      <c r="A1" s="179" t="s">
        <v>25</v>
      </c>
      <c r="B1" s="179"/>
      <c r="C1" s="179"/>
      <c r="D1" s="179"/>
      <c r="E1" s="179"/>
      <c r="F1" s="179"/>
      <c r="G1" s="179"/>
      <c r="H1" s="179"/>
      <c r="I1" s="179"/>
      <c r="J1" s="179"/>
      <c r="K1" s="179"/>
      <c r="L1" s="179"/>
      <c r="M1" s="179"/>
      <c r="N1" s="179"/>
      <c r="O1" s="179"/>
      <c r="P1" s="179"/>
    </row>
    <row r="2" spans="1:50">
      <c r="A2" s="179"/>
      <c r="B2" s="179"/>
      <c r="C2" s="179"/>
      <c r="D2" s="179"/>
      <c r="E2" s="179"/>
      <c r="F2" s="179"/>
      <c r="G2" s="179"/>
      <c r="H2" s="179"/>
      <c r="I2" s="179"/>
      <c r="J2" s="179"/>
      <c r="K2" s="179"/>
      <c r="L2" s="179"/>
      <c r="M2" s="179"/>
      <c r="N2" s="179"/>
      <c r="O2" s="179"/>
      <c r="P2" s="179"/>
    </row>
    <row r="3" spans="1:50">
      <c r="A3" s="179"/>
      <c r="B3" s="179"/>
      <c r="C3" s="179"/>
      <c r="D3" s="179"/>
      <c r="E3" s="179"/>
      <c r="F3" s="179"/>
      <c r="G3" s="179"/>
      <c r="H3" s="179"/>
      <c r="I3" s="179"/>
      <c r="J3" s="179"/>
      <c r="K3" s="179"/>
      <c r="L3" s="179"/>
      <c r="M3" s="179"/>
      <c r="N3" s="179"/>
      <c r="O3" s="179"/>
      <c r="P3" s="179"/>
    </row>
    <row r="4" spans="1:50" ht="16" thickBot="1">
      <c r="A4" s="109"/>
      <c r="B4" s="109"/>
      <c r="C4" s="109"/>
      <c r="D4" s="109"/>
      <c r="E4" s="109"/>
      <c r="F4" s="109"/>
      <c r="G4" s="109"/>
      <c r="H4" s="109"/>
      <c r="I4" s="109"/>
      <c r="J4" s="109"/>
      <c r="K4" s="109"/>
    </row>
    <row r="5" spans="1:50" s="34" customFormat="1">
      <c r="B5" s="181" t="s">
        <v>11</v>
      </c>
      <c r="C5" s="182"/>
      <c r="D5" s="182"/>
      <c r="E5" s="182"/>
      <c r="F5" s="182"/>
      <c r="G5" s="182"/>
      <c r="H5" s="182"/>
      <c r="I5" s="183"/>
      <c r="J5" s="184" t="s">
        <v>12</v>
      </c>
      <c r="K5" s="185"/>
      <c r="L5" s="185"/>
      <c r="M5" s="185"/>
      <c r="N5" s="185"/>
      <c r="O5" s="186"/>
      <c r="P5" s="35" t="s">
        <v>13</v>
      </c>
      <c r="Q5" s="187" t="s">
        <v>14</v>
      </c>
      <c r="R5" s="188"/>
      <c r="S5" s="189" t="s">
        <v>15</v>
      </c>
      <c r="T5" s="190"/>
      <c r="U5" s="191" t="s">
        <v>26</v>
      </c>
      <c r="V5" s="191"/>
      <c r="W5" s="191"/>
      <c r="X5" s="191"/>
      <c r="Y5" s="191"/>
      <c r="Z5" s="191"/>
      <c r="AA5" s="191"/>
      <c r="AB5" s="191"/>
      <c r="AC5" s="191"/>
      <c r="AD5" s="191"/>
      <c r="AE5" s="192"/>
      <c r="AF5" s="193" t="s">
        <v>4</v>
      </c>
      <c r="AG5" s="194"/>
      <c r="AH5" s="194"/>
      <c r="AI5" s="194"/>
      <c r="AJ5" s="194"/>
      <c r="AK5" s="194"/>
      <c r="AL5" s="194"/>
      <c r="AM5" s="195"/>
      <c r="AN5" s="176" t="s">
        <v>16</v>
      </c>
      <c r="AO5" s="177"/>
      <c r="AP5" s="177"/>
      <c r="AQ5" s="177"/>
      <c r="AR5" s="177"/>
      <c r="AS5" s="177"/>
      <c r="AT5" s="177"/>
      <c r="AU5" s="177"/>
      <c r="AV5" s="177"/>
      <c r="AW5" s="177"/>
      <c r="AX5" s="178"/>
    </row>
    <row r="6" spans="1:50" ht="16" thickBot="1">
      <c r="A6" s="36" t="s">
        <v>17</v>
      </c>
      <c r="B6" s="37">
        <v>637</v>
      </c>
      <c r="C6" s="38">
        <v>715</v>
      </c>
      <c r="D6" s="39">
        <v>773</v>
      </c>
      <c r="E6" s="39">
        <v>785</v>
      </c>
      <c r="F6" s="38" t="s">
        <v>18</v>
      </c>
      <c r="G6" s="38" t="s">
        <v>19</v>
      </c>
      <c r="H6" s="38">
        <v>431</v>
      </c>
      <c r="I6" s="40">
        <v>767</v>
      </c>
      <c r="J6" s="41">
        <v>790</v>
      </c>
      <c r="K6" s="42" t="s">
        <v>20</v>
      </c>
      <c r="L6" s="42" t="s">
        <v>21</v>
      </c>
      <c r="M6" s="42" t="s">
        <v>22</v>
      </c>
      <c r="N6" s="42" t="s">
        <v>23</v>
      </c>
      <c r="O6" s="43" t="s">
        <v>24</v>
      </c>
      <c r="P6" s="44">
        <v>912</v>
      </c>
      <c r="Q6" s="45">
        <v>744</v>
      </c>
      <c r="R6" s="46">
        <v>748</v>
      </c>
      <c r="S6" s="47">
        <v>756</v>
      </c>
      <c r="T6" s="48">
        <v>892</v>
      </c>
      <c r="U6" s="49">
        <v>495</v>
      </c>
      <c r="V6" s="49">
        <v>519</v>
      </c>
      <c r="W6" s="49">
        <v>555</v>
      </c>
      <c r="X6" s="49">
        <v>588</v>
      </c>
      <c r="Y6" s="49">
        <v>600</v>
      </c>
      <c r="Z6" s="49">
        <v>603</v>
      </c>
      <c r="AA6" s="49">
        <v>638</v>
      </c>
      <c r="AB6" s="49">
        <v>674</v>
      </c>
      <c r="AC6" s="49">
        <v>700</v>
      </c>
      <c r="AD6" s="49">
        <v>765</v>
      </c>
      <c r="AE6" s="50">
        <v>880</v>
      </c>
      <c r="AF6" s="51">
        <v>568</v>
      </c>
      <c r="AG6" s="52">
        <v>755</v>
      </c>
      <c r="AH6" s="52">
        <v>829</v>
      </c>
      <c r="AI6" s="52">
        <v>884</v>
      </c>
      <c r="AJ6" s="52">
        <v>917</v>
      </c>
      <c r="AK6" s="53">
        <v>938</v>
      </c>
      <c r="AL6" s="53">
        <v>947</v>
      </c>
      <c r="AM6" s="54">
        <v>979</v>
      </c>
      <c r="AN6" s="55">
        <v>595</v>
      </c>
      <c r="AO6" s="56">
        <v>596</v>
      </c>
      <c r="AP6" s="56">
        <v>610</v>
      </c>
      <c r="AQ6" s="56">
        <v>615</v>
      </c>
      <c r="AR6" s="56">
        <v>616</v>
      </c>
      <c r="AS6" s="56">
        <v>718</v>
      </c>
      <c r="AT6" s="56">
        <v>741</v>
      </c>
      <c r="AU6" s="56">
        <v>837</v>
      </c>
      <c r="AV6" s="56">
        <v>855</v>
      </c>
      <c r="AW6" s="56">
        <v>929</v>
      </c>
      <c r="AX6" s="57">
        <v>1033</v>
      </c>
    </row>
    <row r="7" spans="1:50">
      <c r="A7" s="36">
        <v>8</v>
      </c>
      <c r="B7" s="58"/>
      <c r="C7" s="59"/>
      <c r="D7" s="59"/>
      <c r="E7" s="59"/>
      <c r="F7" s="59"/>
      <c r="G7" s="59"/>
      <c r="H7" s="59"/>
      <c r="I7" s="59"/>
      <c r="J7" s="60"/>
      <c r="K7" s="61"/>
      <c r="L7" s="61"/>
      <c r="M7" s="61"/>
      <c r="N7" s="61"/>
      <c r="O7" s="62"/>
      <c r="P7" s="63"/>
      <c r="Q7" s="64"/>
      <c r="R7" s="65"/>
      <c r="S7" s="66"/>
      <c r="T7" s="67"/>
      <c r="U7" s="68"/>
      <c r="V7" s="68"/>
      <c r="W7" s="68">
        <v>1E-3</v>
      </c>
      <c r="X7" s="68"/>
      <c r="Y7" s="68"/>
      <c r="Z7" s="68"/>
      <c r="AA7" s="68"/>
      <c r="AB7" s="68"/>
      <c r="AC7" s="68"/>
      <c r="AD7" s="68"/>
      <c r="AE7" s="69"/>
      <c r="AF7" s="70"/>
      <c r="AG7" s="71"/>
      <c r="AH7" s="71"/>
      <c r="AI7" s="71"/>
      <c r="AJ7" s="71"/>
      <c r="AK7" s="72"/>
      <c r="AL7" s="72"/>
      <c r="AM7" s="73"/>
      <c r="AN7" s="74">
        <v>1E-3</v>
      </c>
      <c r="AO7" s="75"/>
      <c r="AP7" s="75"/>
      <c r="AQ7" s="75"/>
      <c r="AR7" s="75"/>
      <c r="AS7" s="75"/>
      <c r="AT7" s="75"/>
      <c r="AU7" s="75"/>
      <c r="AV7" s="75"/>
      <c r="AW7" s="75"/>
      <c r="AX7" s="76"/>
    </row>
    <row r="8" spans="1:50">
      <c r="A8" s="36">
        <v>9</v>
      </c>
      <c r="B8" s="58"/>
      <c r="C8" s="59"/>
      <c r="D8" s="59"/>
      <c r="E8" s="59"/>
      <c r="F8" s="59"/>
      <c r="G8" s="59"/>
      <c r="H8" s="59"/>
      <c r="I8" s="59"/>
      <c r="J8" s="60"/>
      <c r="K8" s="61"/>
      <c r="L8" s="61"/>
      <c r="M8" s="61"/>
      <c r="N8" s="61"/>
      <c r="O8" s="62"/>
      <c r="P8" s="63"/>
      <c r="Q8" s="64"/>
      <c r="R8" s="65"/>
      <c r="S8" s="66"/>
      <c r="T8" s="67"/>
      <c r="U8" s="68">
        <v>4.0000000000000001E-3</v>
      </c>
      <c r="V8" s="68">
        <v>1E-3</v>
      </c>
      <c r="W8" s="68"/>
      <c r="X8" s="68"/>
      <c r="Y8" s="68">
        <v>1E-3</v>
      </c>
      <c r="Z8" s="68"/>
      <c r="AA8" s="68"/>
      <c r="AB8" s="68"/>
      <c r="AC8" s="68"/>
      <c r="AD8" s="68"/>
      <c r="AE8" s="69"/>
      <c r="AF8" s="70">
        <v>1E-3</v>
      </c>
      <c r="AG8" s="71"/>
      <c r="AH8" s="71"/>
      <c r="AI8" s="71"/>
      <c r="AJ8" s="71"/>
      <c r="AK8" s="72"/>
      <c r="AL8" s="72"/>
      <c r="AM8" s="73"/>
      <c r="AN8" s="74"/>
      <c r="AO8" s="75">
        <v>1E-3</v>
      </c>
      <c r="AP8" s="75"/>
      <c r="AQ8" s="75"/>
      <c r="AR8" s="75"/>
      <c r="AS8" s="75"/>
      <c r="AT8" s="75"/>
      <c r="AU8" s="75"/>
      <c r="AV8" s="75"/>
      <c r="AW8" s="75"/>
      <c r="AX8" s="76"/>
    </row>
    <row r="9" spans="1:50">
      <c r="A9" s="36">
        <v>10</v>
      </c>
      <c r="B9" s="58"/>
      <c r="C9" s="59"/>
      <c r="D9" s="59"/>
      <c r="E9" s="59"/>
      <c r="F9" s="59"/>
      <c r="G9" s="59"/>
      <c r="H9" s="59"/>
      <c r="I9" s="59"/>
      <c r="J9" s="60"/>
      <c r="K9" s="61"/>
      <c r="L9" s="61"/>
      <c r="M9" s="61"/>
      <c r="N9" s="61"/>
      <c r="O9" s="62"/>
      <c r="P9" s="63"/>
      <c r="Q9" s="64"/>
      <c r="R9" s="65"/>
      <c r="S9" s="66"/>
      <c r="T9" s="67"/>
      <c r="U9" s="68"/>
      <c r="V9" s="68"/>
      <c r="W9" s="68"/>
      <c r="X9" s="68">
        <v>0</v>
      </c>
      <c r="Y9" s="68"/>
      <c r="Z9" s="68"/>
      <c r="AA9" s="68"/>
      <c r="AB9" s="68"/>
      <c r="AC9" s="68"/>
      <c r="AD9" s="68"/>
      <c r="AE9" s="69"/>
      <c r="AF9" s="70"/>
      <c r="AG9" s="71"/>
      <c r="AH9" s="71"/>
      <c r="AI9" s="71"/>
      <c r="AJ9" s="71"/>
      <c r="AK9" s="72"/>
      <c r="AL9" s="72"/>
      <c r="AM9" s="73"/>
      <c r="AN9" s="74"/>
      <c r="AO9" s="75"/>
      <c r="AP9" s="75"/>
      <c r="AQ9" s="75"/>
      <c r="AR9" s="75"/>
      <c r="AS9" s="75"/>
      <c r="AT9" s="75"/>
      <c r="AU9" s="75"/>
      <c r="AV9" s="75"/>
      <c r="AW9" s="75"/>
      <c r="AX9" s="76"/>
    </row>
    <row r="10" spans="1:50">
      <c r="A10" s="36">
        <v>11</v>
      </c>
      <c r="B10" s="58">
        <v>0</v>
      </c>
      <c r="C10" s="77">
        <v>3.3333333333333331E-3</v>
      </c>
      <c r="D10" s="59"/>
      <c r="E10" s="59"/>
      <c r="F10" s="59"/>
      <c r="G10" s="59"/>
      <c r="H10" s="77"/>
      <c r="I10" s="77">
        <v>2.3E-2</v>
      </c>
      <c r="J10" s="60"/>
      <c r="K10" s="61"/>
      <c r="L10" s="61"/>
      <c r="M10" s="61"/>
      <c r="N10" s="61"/>
      <c r="O10" s="62"/>
      <c r="P10" s="63"/>
      <c r="Q10" s="64"/>
      <c r="R10" s="65"/>
      <c r="S10" s="66">
        <v>3.2000000000000001E-2</v>
      </c>
      <c r="T10" s="67"/>
      <c r="U10" s="68"/>
      <c r="V10" s="68"/>
      <c r="W10" s="68"/>
      <c r="X10" s="68"/>
      <c r="Y10" s="68"/>
      <c r="Z10" s="68">
        <v>0</v>
      </c>
      <c r="AA10" s="68">
        <v>3.0000000000000001E-3</v>
      </c>
      <c r="AB10" s="68"/>
      <c r="AC10" s="68">
        <v>3.0000000000000001E-3</v>
      </c>
      <c r="AD10" s="68"/>
      <c r="AE10" s="69"/>
      <c r="AF10" s="70">
        <v>6.0000000000000001E-3</v>
      </c>
      <c r="AG10" s="71"/>
      <c r="AH10" s="71"/>
      <c r="AI10" s="71"/>
      <c r="AJ10" s="71"/>
      <c r="AK10" s="72"/>
      <c r="AL10" s="72"/>
      <c r="AM10" s="73"/>
      <c r="AN10" s="74"/>
      <c r="AO10" s="75"/>
      <c r="AP10" s="75">
        <v>1E-3</v>
      </c>
      <c r="AQ10" s="75">
        <v>1E-3</v>
      </c>
      <c r="AR10" s="75"/>
      <c r="AS10" s="75">
        <v>1E-3</v>
      </c>
      <c r="AT10" s="75"/>
      <c r="AU10" s="75"/>
      <c r="AV10" s="75"/>
      <c r="AW10" s="75"/>
      <c r="AX10" s="76"/>
    </row>
    <row r="11" spans="1:50">
      <c r="A11" s="36">
        <v>12</v>
      </c>
      <c r="B11" s="58"/>
      <c r="C11" s="77"/>
      <c r="D11" s="59"/>
      <c r="E11" s="59"/>
      <c r="F11" s="59"/>
      <c r="G11" s="59"/>
      <c r="H11" s="77"/>
      <c r="I11" s="77"/>
      <c r="J11" s="60"/>
      <c r="K11" s="61"/>
      <c r="L11" s="61"/>
      <c r="M11" s="61"/>
      <c r="N11" s="61"/>
      <c r="O11" s="62"/>
      <c r="P11" s="63">
        <v>7.0000000000000001E-3</v>
      </c>
      <c r="Q11" s="64"/>
      <c r="R11" s="65"/>
      <c r="S11" s="66"/>
      <c r="T11" s="67"/>
      <c r="U11" s="68"/>
      <c r="V11" s="68"/>
      <c r="W11" s="68">
        <v>1E-3</v>
      </c>
      <c r="X11" s="68"/>
      <c r="Y11" s="68"/>
      <c r="Z11" s="68"/>
      <c r="AA11" s="68"/>
      <c r="AB11" s="68"/>
      <c r="AC11" s="68"/>
      <c r="AD11" s="68"/>
      <c r="AE11" s="69"/>
      <c r="AF11" s="70"/>
      <c r="AG11" s="71"/>
      <c r="AH11" s="71"/>
      <c r="AI11" s="71"/>
      <c r="AJ11" s="71"/>
      <c r="AK11" s="72"/>
      <c r="AL11" s="72"/>
      <c r="AM11" s="73"/>
      <c r="AN11" s="74"/>
      <c r="AO11" s="75"/>
      <c r="AP11" s="75"/>
      <c r="AQ11" s="75"/>
      <c r="AR11" s="75"/>
      <c r="AS11" s="75"/>
      <c r="AT11" s="75"/>
      <c r="AU11" s="75"/>
      <c r="AV11" s="75"/>
      <c r="AW11" s="75"/>
      <c r="AX11" s="76"/>
    </row>
    <row r="12" spans="1:50">
      <c r="A12" s="36">
        <v>13</v>
      </c>
      <c r="B12" s="58"/>
      <c r="C12" s="77"/>
      <c r="D12" s="59">
        <v>0</v>
      </c>
      <c r="E12" s="59">
        <v>7.0000000000000001E-3</v>
      </c>
      <c r="F12" s="59"/>
      <c r="G12" s="59"/>
      <c r="H12" s="77"/>
      <c r="I12" s="77"/>
      <c r="J12" s="60">
        <v>3.0000000000000001E-3</v>
      </c>
      <c r="K12" s="61">
        <v>3.0000000000000001E-3</v>
      </c>
      <c r="L12" s="61"/>
      <c r="M12" s="61"/>
      <c r="N12" s="61"/>
      <c r="O12" s="62"/>
      <c r="P12" s="63"/>
      <c r="Q12" s="64"/>
      <c r="R12" s="65"/>
      <c r="S12" s="66"/>
      <c r="T12" s="67"/>
      <c r="U12" s="68">
        <v>1E-3</v>
      </c>
      <c r="V12" s="68">
        <v>1E-3</v>
      </c>
      <c r="W12" s="68"/>
      <c r="X12" s="68"/>
      <c r="Y12" s="68">
        <v>2E-3</v>
      </c>
      <c r="Z12" s="68"/>
      <c r="AA12" s="68">
        <v>3.0000000000000001E-3</v>
      </c>
      <c r="AB12" s="68">
        <v>1.4E-2</v>
      </c>
      <c r="AC12" s="68"/>
      <c r="AD12" s="68">
        <v>1E-3</v>
      </c>
      <c r="AE12" s="69"/>
      <c r="AF12" s="70"/>
      <c r="AG12" s="71">
        <v>0</v>
      </c>
      <c r="AH12" s="71"/>
      <c r="AI12" s="71"/>
      <c r="AJ12" s="71"/>
      <c r="AK12" s="72"/>
      <c r="AL12" s="72"/>
      <c r="AM12" s="73"/>
      <c r="AN12" s="74">
        <v>2E-3</v>
      </c>
      <c r="AO12" s="75">
        <v>1E-3</v>
      </c>
      <c r="AP12" s="75"/>
      <c r="AQ12" s="75"/>
      <c r="AR12" s="75"/>
      <c r="AS12" s="75"/>
      <c r="AT12" s="75"/>
      <c r="AU12" s="75"/>
      <c r="AV12" s="75"/>
      <c r="AW12" s="75"/>
      <c r="AX12" s="76"/>
    </row>
    <row r="13" spans="1:50">
      <c r="A13" s="36">
        <v>14</v>
      </c>
      <c r="B13" s="58">
        <v>1E-3</v>
      </c>
      <c r="C13" s="77"/>
      <c r="D13" s="59"/>
      <c r="E13" s="59"/>
      <c r="F13" s="59">
        <v>1.7000000000000001E-2</v>
      </c>
      <c r="G13" s="59"/>
      <c r="H13" s="77">
        <v>4.0000000000000001E-3</v>
      </c>
      <c r="I13" s="77"/>
      <c r="J13" s="60"/>
      <c r="K13" s="61"/>
      <c r="L13" s="61"/>
      <c r="M13" s="61"/>
      <c r="N13" s="61"/>
      <c r="O13" s="62"/>
      <c r="P13" s="63"/>
      <c r="Q13" s="64">
        <v>0</v>
      </c>
      <c r="R13" s="65">
        <v>0</v>
      </c>
      <c r="S13" s="66"/>
      <c r="T13" s="67"/>
      <c r="U13" s="68"/>
      <c r="V13" s="68"/>
      <c r="W13" s="68"/>
      <c r="X13" s="68">
        <v>2E-3</v>
      </c>
      <c r="Y13" s="68"/>
      <c r="Z13" s="68"/>
      <c r="AA13" s="68"/>
      <c r="AB13" s="68"/>
      <c r="AC13" s="68"/>
      <c r="AD13" s="68"/>
      <c r="AE13" s="69"/>
      <c r="AF13" s="70"/>
      <c r="AG13" s="71"/>
      <c r="AH13" s="71">
        <v>3.0000000000000001E-3</v>
      </c>
      <c r="AI13" s="71"/>
      <c r="AJ13" s="71"/>
      <c r="AK13" s="72"/>
      <c r="AL13" s="72"/>
      <c r="AM13" s="73"/>
      <c r="AN13" s="74"/>
      <c r="AO13" s="75"/>
      <c r="AP13" s="75"/>
      <c r="AQ13" s="75"/>
      <c r="AR13" s="75"/>
      <c r="AS13" s="75"/>
      <c r="AT13" s="75">
        <v>0</v>
      </c>
      <c r="AU13" s="75">
        <v>6.0000000000000001E-3</v>
      </c>
      <c r="AV13" s="75"/>
      <c r="AW13" s="75"/>
      <c r="AX13" s="76"/>
    </row>
    <row r="14" spans="1:50">
      <c r="A14" s="36">
        <v>15</v>
      </c>
      <c r="B14" s="58"/>
      <c r="C14" s="77"/>
      <c r="D14" s="59">
        <v>1E-3</v>
      </c>
      <c r="E14" s="59"/>
      <c r="F14" s="59"/>
      <c r="G14" s="59">
        <v>2.1999999999999999E-2</v>
      </c>
      <c r="H14" s="77"/>
      <c r="I14" s="77">
        <v>1E-3</v>
      </c>
      <c r="J14" s="60"/>
      <c r="K14" s="61"/>
      <c r="L14" s="61">
        <v>9.2999999999999999E-2</v>
      </c>
      <c r="M14" s="61">
        <v>3.0000000000000001E-3</v>
      </c>
      <c r="N14" s="61"/>
      <c r="O14" s="62"/>
      <c r="P14" s="63">
        <v>1E-3</v>
      </c>
      <c r="Q14" s="64"/>
      <c r="R14" s="65"/>
      <c r="S14" s="66"/>
      <c r="T14" s="67">
        <v>3.0000000000000001E-3</v>
      </c>
      <c r="U14" s="68"/>
      <c r="V14" s="68"/>
      <c r="W14" s="68"/>
      <c r="X14" s="68"/>
      <c r="Y14" s="68"/>
      <c r="Z14" s="68"/>
      <c r="AA14" s="68"/>
      <c r="AB14" s="68"/>
      <c r="AC14" s="68"/>
      <c r="AD14" s="68">
        <v>0.02</v>
      </c>
      <c r="AE14" s="69">
        <v>6.0000000000000001E-3</v>
      </c>
      <c r="AF14" s="70">
        <v>0</v>
      </c>
      <c r="AG14" s="71"/>
      <c r="AH14" s="71"/>
      <c r="AI14" s="71">
        <v>0</v>
      </c>
      <c r="AJ14" s="71">
        <v>4.0000000000000001E-3</v>
      </c>
      <c r="AK14" s="72"/>
      <c r="AL14" s="72">
        <v>1E-3</v>
      </c>
      <c r="AM14" s="73"/>
      <c r="AN14" s="74"/>
      <c r="AO14" s="75"/>
      <c r="AP14" s="75"/>
      <c r="AQ14" s="75"/>
      <c r="AR14" s="75"/>
      <c r="AS14" s="75"/>
      <c r="AT14" s="75"/>
      <c r="AU14" s="75"/>
      <c r="AV14" s="75"/>
      <c r="AW14" s="75"/>
      <c r="AX14" s="76">
        <v>2.3E-2</v>
      </c>
    </row>
    <row r="15" spans="1:50">
      <c r="A15" s="78">
        <v>16</v>
      </c>
      <c r="B15" s="58"/>
      <c r="C15" s="77"/>
      <c r="D15" s="59"/>
      <c r="E15" s="59">
        <v>2E-3</v>
      </c>
      <c r="F15" s="59"/>
      <c r="G15" s="59"/>
      <c r="H15" s="77"/>
      <c r="I15" s="77"/>
      <c r="J15" s="60">
        <v>2E-3</v>
      </c>
      <c r="K15" s="61">
        <v>0.04</v>
      </c>
      <c r="L15" s="61"/>
      <c r="M15" s="61"/>
      <c r="N15" s="61">
        <v>1.2E-2</v>
      </c>
      <c r="O15" s="62">
        <v>6.0000000000000001E-3</v>
      </c>
      <c r="P15" s="63"/>
      <c r="Q15" s="64"/>
      <c r="R15" s="65"/>
      <c r="S15" s="66">
        <v>1E-3</v>
      </c>
      <c r="T15" s="67"/>
      <c r="U15" s="68"/>
      <c r="V15" s="68">
        <v>0</v>
      </c>
      <c r="W15" s="68">
        <v>1E-3</v>
      </c>
      <c r="X15" s="68"/>
      <c r="Y15" s="68">
        <v>1E-3</v>
      </c>
      <c r="Z15" s="68">
        <v>0</v>
      </c>
      <c r="AA15" s="68"/>
      <c r="AB15" s="68"/>
      <c r="AC15" s="68"/>
      <c r="AD15" s="79"/>
      <c r="AE15" s="80"/>
      <c r="AF15" s="70"/>
      <c r="AG15" s="71">
        <v>1E-3</v>
      </c>
      <c r="AH15" s="71"/>
      <c r="AI15" s="71"/>
      <c r="AJ15" s="71"/>
      <c r="AK15" s="72"/>
      <c r="AL15" s="72"/>
      <c r="AM15" s="73">
        <v>2.3E-2</v>
      </c>
      <c r="AN15" s="74">
        <v>2.8000000000000001E-2</v>
      </c>
      <c r="AO15" s="75">
        <v>4.0000000000000001E-3</v>
      </c>
      <c r="AP15" s="81">
        <v>1.2999999999999999E-2</v>
      </c>
      <c r="AQ15" s="75">
        <v>0</v>
      </c>
      <c r="AR15" s="75">
        <v>5.0000000000000001E-3</v>
      </c>
      <c r="AS15" s="75">
        <v>1E-3</v>
      </c>
      <c r="AT15" s="75"/>
      <c r="AU15" s="75"/>
      <c r="AV15" s="75">
        <v>4.8000000000000001E-2</v>
      </c>
      <c r="AW15" s="75"/>
      <c r="AX15" s="76"/>
    </row>
    <row r="16" spans="1:50">
      <c r="A16" s="36">
        <v>17</v>
      </c>
      <c r="B16" s="58">
        <v>2.3E-2</v>
      </c>
      <c r="C16" s="77">
        <v>2.5000000000000001E-3</v>
      </c>
      <c r="D16" s="59"/>
      <c r="E16" s="59"/>
      <c r="F16" s="59">
        <v>5.0000000000000001E-3</v>
      </c>
      <c r="G16" s="59"/>
      <c r="H16" s="77"/>
      <c r="I16" s="77"/>
      <c r="J16" s="60"/>
      <c r="K16" s="61"/>
      <c r="L16" s="61"/>
      <c r="M16" s="61"/>
      <c r="N16" s="61"/>
      <c r="O16" s="62"/>
      <c r="P16" s="63"/>
      <c r="Q16" s="64">
        <v>1E-3</v>
      </c>
      <c r="R16" s="65">
        <v>1E-3</v>
      </c>
      <c r="S16" s="66"/>
      <c r="T16" s="67"/>
      <c r="U16" s="68"/>
      <c r="V16" s="68"/>
      <c r="W16" s="68"/>
      <c r="X16" s="68">
        <v>5.0000000000000001E-3</v>
      </c>
      <c r="Y16" s="68"/>
      <c r="Z16" s="68"/>
      <c r="AA16" s="68">
        <v>2.7E-2</v>
      </c>
      <c r="AB16" s="68"/>
      <c r="AC16" s="68">
        <v>1E-3</v>
      </c>
      <c r="AD16" s="79"/>
      <c r="AE16" s="80"/>
      <c r="AF16" s="70">
        <v>3.0000000000000001E-3</v>
      </c>
      <c r="AG16" s="71"/>
      <c r="AH16" s="71">
        <v>8.0000000000000002E-3</v>
      </c>
      <c r="AI16" s="71"/>
      <c r="AJ16" s="71"/>
      <c r="AK16" s="72"/>
      <c r="AL16" s="72">
        <v>6.0000000000000001E-3</v>
      </c>
      <c r="AM16" s="73"/>
      <c r="AN16" s="82"/>
      <c r="AO16" s="75"/>
      <c r="AP16" s="75"/>
      <c r="AQ16" s="75"/>
      <c r="AR16" s="75"/>
      <c r="AS16" s="75">
        <v>2E-3</v>
      </c>
      <c r="AT16" s="75">
        <v>1E-3</v>
      </c>
      <c r="AU16" s="75">
        <v>7.0000000000000001E-3</v>
      </c>
      <c r="AV16" s="75"/>
      <c r="AW16" s="75">
        <v>0.01</v>
      </c>
      <c r="AX16" s="76">
        <v>1.7999999999999999E-2</v>
      </c>
    </row>
    <row r="17" spans="1:50">
      <c r="A17" s="36">
        <v>18</v>
      </c>
      <c r="B17" s="58"/>
      <c r="C17" s="77"/>
      <c r="D17" s="59">
        <v>3.0000000000000001E-3</v>
      </c>
      <c r="E17" s="59">
        <v>8.0000000000000002E-3</v>
      </c>
      <c r="F17" s="59"/>
      <c r="G17" s="59"/>
      <c r="H17" s="77">
        <v>2E-3</v>
      </c>
      <c r="I17" s="77">
        <v>1E-3</v>
      </c>
      <c r="J17" s="60">
        <v>2E-3</v>
      </c>
      <c r="K17" s="61">
        <v>4.0000000000000001E-3</v>
      </c>
      <c r="L17" s="61"/>
      <c r="M17" s="61">
        <v>5.0000000000000001E-3</v>
      </c>
      <c r="N17" s="61">
        <v>3.7999999999999999E-2</v>
      </c>
      <c r="O17" s="62"/>
      <c r="P17" s="63"/>
      <c r="Q17" s="64"/>
      <c r="R17" s="65"/>
      <c r="S17" s="66">
        <v>0</v>
      </c>
      <c r="T17" s="67">
        <v>2E-3</v>
      </c>
      <c r="U17" s="68">
        <v>0</v>
      </c>
      <c r="V17" s="68"/>
      <c r="W17" s="68"/>
      <c r="X17" s="68"/>
      <c r="Y17" s="68"/>
      <c r="Z17" s="68">
        <v>0.02</v>
      </c>
      <c r="AA17" s="68"/>
      <c r="AB17" s="68"/>
      <c r="AC17" s="79"/>
      <c r="AD17" s="79"/>
      <c r="AE17" s="80"/>
      <c r="AF17" s="70"/>
      <c r="AG17" s="71">
        <v>1E-3</v>
      </c>
      <c r="AH17" s="71"/>
      <c r="AI17" s="71"/>
      <c r="AJ17" s="71"/>
      <c r="AK17" s="72">
        <v>1.6E-2</v>
      </c>
      <c r="AL17" s="72"/>
      <c r="AM17" s="73">
        <v>2.4E-2</v>
      </c>
      <c r="AN17" s="82"/>
      <c r="AO17" s="75"/>
      <c r="AP17" s="75">
        <v>2.8000000000000001E-2</v>
      </c>
      <c r="AQ17" s="75">
        <v>1.2999999999999999E-2</v>
      </c>
      <c r="AR17" s="75">
        <v>1.2999999999999999E-2</v>
      </c>
      <c r="AS17" s="75"/>
      <c r="AT17" s="75"/>
      <c r="AU17" s="75"/>
      <c r="AV17" s="75"/>
      <c r="AW17" s="75"/>
      <c r="AX17" s="76"/>
    </row>
    <row r="18" spans="1:50">
      <c r="A18" s="36">
        <v>19</v>
      </c>
      <c r="B18" s="58">
        <v>2E-3</v>
      </c>
      <c r="C18" s="77"/>
      <c r="D18" s="59"/>
      <c r="E18" s="59"/>
      <c r="F18" s="59">
        <v>3.2000000000000001E-2</v>
      </c>
      <c r="G18" s="59">
        <v>6.0000000000000001E-3</v>
      </c>
      <c r="H18" s="77"/>
      <c r="I18" s="77"/>
      <c r="J18" s="60"/>
      <c r="K18" s="61"/>
      <c r="L18" s="61">
        <v>1.7000000000000001E-2</v>
      </c>
      <c r="M18" s="61"/>
      <c r="N18" s="61"/>
      <c r="O18" s="62"/>
      <c r="P18" s="63"/>
      <c r="Q18" s="64"/>
      <c r="R18" s="65"/>
      <c r="S18" s="66"/>
      <c r="T18" s="67"/>
      <c r="U18" s="68"/>
      <c r="V18" s="68">
        <v>3.0000000000000001E-3</v>
      </c>
      <c r="W18" s="68">
        <v>4.0000000000000001E-3</v>
      </c>
      <c r="X18" s="68"/>
      <c r="Y18" s="68">
        <v>8.0000000000000002E-3</v>
      </c>
      <c r="Z18" s="68"/>
      <c r="AA18" s="68">
        <v>4.0000000000000001E-3</v>
      </c>
      <c r="AB18" s="68"/>
      <c r="AC18" s="79"/>
      <c r="AD18" s="79"/>
      <c r="AE18" s="80"/>
      <c r="AF18" s="70"/>
      <c r="AG18" s="71"/>
      <c r="AH18" s="71"/>
      <c r="AI18" s="71"/>
      <c r="AJ18" s="71"/>
      <c r="AK18" s="72"/>
      <c r="AL18" s="72">
        <v>8.0000000000000002E-3</v>
      </c>
      <c r="AM18" s="73"/>
      <c r="AN18" s="82"/>
      <c r="AO18" s="75">
        <v>3.2000000000000001E-2</v>
      </c>
      <c r="AP18" s="75"/>
      <c r="AQ18" s="75"/>
      <c r="AR18" s="75"/>
      <c r="AS18" s="75"/>
      <c r="AT18" s="75"/>
      <c r="AU18" s="75"/>
      <c r="AV18" s="75"/>
      <c r="AW18" s="75">
        <v>2E-3</v>
      </c>
      <c r="AX18" s="76">
        <v>1.0999999999999999E-2</v>
      </c>
    </row>
    <row r="19" spans="1:50">
      <c r="A19" s="36">
        <v>20</v>
      </c>
      <c r="B19" s="58"/>
      <c r="C19" s="77">
        <v>2.2222222222222222E-3</v>
      </c>
      <c r="D19" s="59">
        <v>4.8000000000000001E-2</v>
      </c>
      <c r="E19" s="59">
        <v>3.2000000000000001E-2</v>
      </c>
      <c r="F19" s="59"/>
      <c r="G19" s="59"/>
      <c r="H19" s="77"/>
      <c r="I19" s="77">
        <v>6.0000000000000001E-3</v>
      </c>
      <c r="J19" s="60">
        <v>2E-3</v>
      </c>
      <c r="K19" s="61">
        <v>2E-3</v>
      </c>
      <c r="L19" s="61"/>
      <c r="M19" s="61"/>
      <c r="N19" s="61">
        <v>8.0000000000000002E-3</v>
      </c>
      <c r="O19" s="62">
        <v>4.3999999999999997E-2</v>
      </c>
      <c r="P19" s="63">
        <v>0</v>
      </c>
      <c r="Q19" s="64">
        <v>8.9999999999999993E-3</v>
      </c>
      <c r="R19" s="65">
        <v>2E-3</v>
      </c>
      <c r="S19" s="66"/>
      <c r="T19" s="67"/>
      <c r="U19" s="68">
        <v>0</v>
      </c>
      <c r="V19" s="68"/>
      <c r="W19" s="68"/>
      <c r="X19" s="68">
        <v>1.4999999999999999E-2</v>
      </c>
      <c r="Y19" s="68"/>
      <c r="Z19" s="68"/>
      <c r="AA19" s="68"/>
      <c r="AB19" s="68"/>
      <c r="AC19" s="79"/>
      <c r="AD19" s="79"/>
      <c r="AE19" s="80"/>
      <c r="AF19" s="70">
        <v>1.7999999999999999E-2</v>
      </c>
      <c r="AG19" s="71"/>
      <c r="AH19" s="71"/>
      <c r="AI19" s="71"/>
      <c r="AJ19" s="71">
        <v>0.01</v>
      </c>
      <c r="AK19" s="72">
        <v>7.0000000000000001E-3</v>
      </c>
      <c r="AL19" s="72"/>
      <c r="AM19" s="73">
        <v>2.8000000000000001E-2</v>
      </c>
      <c r="AN19" s="82"/>
      <c r="AO19" s="75"/>
      <c r="AP19" s="75"/>
      <c r="AQ19" s="75"/>
      <c r="AR19" s="75"/>
      <c r="AS19" s="75"/>
      <c r="AT19" s="75">
        <v>3.0000000000000001E-3</v>
      </c>
      <c r="AU19" s="75"/>
      <c r="AV19" s="75">
        <v>5.6000000000000001E-2</v>
      </c>
      <c r="AW19" s="75"/>
      <c r="AX19" s="76"/>
    </row>
    <row r="20" spans="1:50">
      <c r="A20" s="36">
        <v>21</v>
      </c>
      <c r="B20" s="58"/>
      <c r="C20" s="59"/>
      <c r="D20" s="59">
        <v>1.6E-2</v>
      </c>
      <c r="E20" s="59"/>
      <c r="F20" s="59">
        <v>0.01</v>
      </c>
      <c r="G20" s="59">
        <v>3.0000000000000001E-3</v>
      </c>
      <c r="H20" s="59"/>
      <c r="I20" s="59">
        <v>2.5000000000000001E-2</v>
      </c>
      <c r="J20" s="60"/>
      <c r="K20" s="61"/>
      <c r="L20" s="61">
        <v>1.2E-2</v>
      </c>
      <c r="M20" s="61">
        <v>7.0000000000000001E-3</v>
      </c>
      <c r="N20" s="61"/>
      <c r="O20" s="62"/>
      <c r="P20" s="63"/>
      <c r="Q20" s="64"/>
      <c r="R20" s="65"/>
      <c r="S20" s="66">
        <v>1E-3</v>
      </c>
      <c r="T20" s="67">
        <v>4.0000000000000001E-3</v>
      </c>
      <c r="U20" s="68"/>
      <c r="V20" s="68"/>
      <c r="W20" s="68"/>
      <c r="X20" s="68"/>
      <c r="Y20" s="68"/>
      <c r="Z20" s="68">
        <v>2.9000000000000001E-2</v>
      </c>
      <c r="AA20" s="68"/>
      <c r="AB20" s="68"/>
      <c r="AC20" s="79"/>
      <c r="AD20" s="79"/>
      <c r="AE20" s="80"/>
      <c r="AF20" s="70"/>
      <c r="AG20" s="71">
        <v>3.0000000000000001E-3</v>
      </c>
      <c r="AH20" s="71">
        <v>1.2E-2</v>
      </c>
      <c r="AI20" s="71">
        <v>0</v>
      </c>
      <c r="AJ20" s="71"/>
      <c r="AK20" s="72"/>
      <c r="AL20" s="72">
        <v>5.0000000000000001E-3</v>
      </c>
      <c r="AM20" s="73"/>
      <c r="AN20" s="82"/>
      <c r="AO20" s="75">
        <v>0.17299999999999999</v>
      </c>
      <c r="AP20" s="75">
        <v>3.0000000000000001E-3</v>
      </c>
      <c r="AQ20" s="75">
        <v>4.0000000000000001E-3</v>
      </c>
      <c r="AR20" s="75">
        <v>2.8000000000000001E-2</v>
      </c>
      <c r="AS20" s="75"/>
      <c r="AT20" s="75"/>
      <c r="AU20" s="75"/>
      <c r="AV20" s="75"/>
      <c r="AW20" s="75">
        <v>4.8000000000000001E-2</v>
      </c>
      <c r="AX20" s="76">
        <v>2E-3</v>
      </c>
    </row>
    <row r="21" spans="1:50">
      <c r="A21" s="36">
        <v>22</v>
      </c>
      <c r="B21" s="58">
        <v>3.0000000000000001E-3</v>
      </c>
      <c r="C21" s="59">
        <v>3.0000000000000001E-3</v>
      </c>
      <c r="D21" s="59"/>
      <c r="E21" s="59"/>
      <c r="F21" s="59"/>
      <c r="G21" s="59"/>
      <c r="H21" s="59">
        <v>1E-3</v>
      </c>
      <c r="I21" s="59"/>
      <c r="J21" s="60">
        <v>2E-3</v>
      </c>
      <c r="K21" s="61">
        <v>3.0000000000000001E-3</v>
      </c>
      <c r="L21" s="61"/>
      <c r="M21" s="61"/>
      <c r="N21" s="61"/>
      <c r="O21" s="62"/>
      <c r="P21" s="63"/>
      <c r="Q21" s="64">
        <v>3.4000000000000002E-2</v>
      </c>
      <c r="R21" s="65">
        <v>3.5000000000000003E-2</v>
      </c>
      <c r="S21" s="66">
        <v>2E-3</v>
      </c>
      <c r="T21" s="67"/>
      <c r="U21" s="68"/>
      <c r="V21" s="68">
        <v>1.7999999999999999E-2</v>
      </c>
      <c r="W21" s="68">
        <v>4.4999999999999998E-2</v>
      </c>
      <c r="X21" s="68">
        <v>2E-3</v>
      </c>
      <c r="Y21" s="68">
        <v>1E-3</v>
      </c>
      <c r="Z21" s="68"/>
      <c r="AA21" s="68">
        <v>8.9999999999999993E-3</v>
      </c>
      <c r="AB21" s="68"/>
      <c r="AC21" s="79"/>
      <c r="AD21" s="79"/>
      <c r="AE21" s="80"/>
      <c r="AF21" s="70"/>
      <c r="AG21" s="71">
        <v>3.0000000000000001E-3</v>
      </c>
      <c r="AH21" s="71"/>
      <c r="AI21" s="71"/>
      <c r="AJ21" s="71">
        <v>2E-3</v>
      </c>
      <c r="AK21" s="72">
        <v>3.0000000000000001E-3</v>
      </c>
      <c r="AL21" s="72"/>
      <c r="AM21" s="73">
        <v>2E-3</v>
      </c>
      <c r="AN21" s="82"/>
      <c r="AO21" s="83"/>
      <c r="AP21" s="75"/>
      <c r="AQ21" s="75"/>
      <c r="AR21" s="75"/>
      <c r="AS21" s="75"/>
      <c r="AT21" s="75">
        <v>2.8000000000000001E-2</v>
      </c>
      <c r="AU21" s="75">
        <v>1E-3</v>
      </c>
      <c r="AV21" s="75">
        <v>7.0000000000000001E-3</v>
      </c>
      <c r="AW21" s="75"/>
      <c r="AX21" s="76"/>
    </row>
    <row r="22" spans="1:50">
      <c r="A22" s="36">
        <v>23</v>
      </c>
      <c r="B22" s="58"/>
      <c r="C22" s="59"/>
      <c r="D22" s="59"/>
      <c r="E22" s="59"/>
      <c r="F22" s="59">
        <v>8.0000000000000002E-3</v>
      </c>
      <c r="G22" s="59">
        <v>4.0000000000000001E-3</v>
      </c>
      <c r="H22" s="59"/>
      <c r="I22" s="59"/>
      <c r="J22" s="60"/>
      <c r="K22" s="61"/>
      <c r="L22" s="61">
        <v>1.0999999999999999E-2</v>
      </c>
      <c r="M22" s="61">
        <v>6.0000000000000001E-3</v>
      </c>
      <c r="N22" s="61"/>
      <c r="O22" s="62"/>
      <c r="P22" s="63">
        <v>1E-3</v>
      </c>
      <c r="Q22" s="64">
        <v>1.4999999999999999E-2</v>
      </c>
      <c r="R22" s="65">
        <v>1.7999999999999999E-2</v>
      </c>
      <c r="S22" s="66"/>
      <c r="T22" s="67">
        <v>8.0000000000000002E-3</v>
      </c>
      <c r="U22" s="68"/>
      <c r="V22" s="79"/>
      <c r="W22" s="68"/>
      <c r="X22" s="79"/>
      <c r="Y22" s="68"/>
      <c r="Z22" s="68"/>
      <c r="AA22" s="68"/>
      <c r="AB22" s="68"/>
      <c r="AC22" s="79"/>
      <c r="AD22" s="79"/>
      <c r="AE22" s="80"/>
      <c r="AF22" s="70">
        <v>0</v>
      </c>
      <c r="AG22" s="71"/>
      <c r="AH22" s="71">
        <v>0.03</v>
      </c>
      <c r="AI22" s="71">
        <v>4.0000000000000001E-3</v>
      </c>
      <c r="AJ22" s="71"/>
      <c r="AK22" s="72"/>
      <c r="AL22" s="72"/>
      <c r="AM22" s="73"/>
      <c r="AN22" s="82"/>
      <c r="AO22" s="83"/>
      <c r="AP22" s="75">
        <v>1E-3</v>
      </c>
      <c r="AQ22" s="75"/>
      <c r="AR22" s="75">
        <v>3.0000000000000001E-3</v>
      </c>
      <c r="AS22" s="75"/>
      <c r="AT22" s="81">
        <v>8.0000000000000002E-3</v>
      </c>
      <c r="AU22" s="75"/>
      <c r="AV22" s="75"/>
      <c r="AW22" s="75">
        <v>5.0000000000000001E-3</v>
      </c>
      <c r="AX22" s="76">
        <v>6.0000000000000001E-3</v>
      </c>
    </row>
    <row r="23" spans="1:50">
      <c r="A23" s="36">
        <v>24</v>
      </c>
      <c r="B23" s="58">
        <v>3.0000000000000001E-3</v>
      </c>
      <c r="C23" s="59">
        <v>1E-3</v>
      </c>
      <c r="D23" s="59">
        <v>1.7000000000000001E-2</v>
      </c>
      <c r="E23" s="59">
        <v>2E-3</v>
      </c>
      <c r="F23" s="59"/>
      <c r="G23" s="59"/>
      <c r="H23" s="59">
        <v>4.0000000000000001E-3</v>
      </c>
      <c r="I23" s="59">
        <v>1.2E-2</v>
      </c>
      <c r="J23" s="60"/>
      <c r="K23" s="61"/>
      <c r="L23" s="61">
        <v>1.2999999999999999E-2</v>
      </c>
      <c r="M23" s="61"/>
      <c r="N23" s="61"/>
      <c r="O23" s="62"/>
      <c r="P23" s="63"/>
      <c r="Q23" s="64"/>
      <c r="R23" s="65"/>
      <c r="S23" s="66"/>
      <c r="T23" s="67"/>
      <c r="U23" s="68">
        <v>1.6E-2</v>
      </c>
      <c r="V23" s="79"/>
      <c r="W23" s="68">
        <v>1E-3</v>
      </c>
      <c r="X23" s="79"/>
      <c r="Y23" s="68">
        <v>7.0000000000000001E-3</v>
      </c>
      <c r="Z23" s="68"/>
      <c r="AA23" s="68"/>
      <c r="AB23" s="68"/>
      <c r="AC23" s="79"/>
      <c r="AD23" s="79"/>
      <c r="AE23" s="80"/>
      <c r="AF23" s="70"/>
      <c r="AG23" s="71"/>
      <c r="AH23" s="71"/>
      <c r="AI23" s="71"/>
      <c r="AJ23" s="71">
        <v>2.1999999999999999E-2</v>
      </c>
      <c r="AK23" s="72">
        <v>1E-3</v>
      </c>
      <c r="AL23" s="72">
        <v>5.0000000000000001E-3</v>
      </c>
      <c r="AM23" s="73">
        <v>0</v>
      </c>
      <c r="AN23" s="82"/>
      <c r="AO23" s="83"/>
      <c r="AP23" s="75">
        <v>0.18</v>
      </c>
      <c r="AQ23" s="75">
        <v>5.0000000000000001E-3</v>
      </c>
      <c r="AR23" s="75"/>
      <c r="AS23" s="75"/>
      <c r="AT23" s="75"/>
      <c r="AU23" s="75"/>
      <c r="AV23" s="75">
        <v>2E-3</v>
      </c>
      <c r="AW23" s="75"/>
      <c r="AX23" s="76"/>
    </row>
    <row r="24" spans="1:50">
      <c r="A24" s="36">
        <v>25</v>
      </c>
      <c r="B24" s="58"/>
      <c r="C24" s="59">
        <v>1.2E-2</v>
      </c>
      <c r="D24" s="59"/>
      <c r="E24" s="59"/>
      <c r="F24" s="59">
        <v>1.4E-2</v>
      </c>
      <c r="G24" s="59"/>
      <c r="H24" s="84"/>
      <c r="I24" s="84"/>
      <c r="J24" s="60">
        <v>0.01</v>
      </c>
      <c r="K24" s="61">
        <v>0.01</v>
      </c>
      <c r="L24" s="61"/>
      <c r="M24" s="61">
        <v>2.7E-2</v>
      </c>
      <c r="N24" s="61"/>
      <c r="O24" s="62"/>
      <c r="P24" s="63">
        <v>2E-3</v>
      </c>
      <c r="Q24" s="64">
        <v>3.6999999999999998E-2</v>
      </c>
      <c r="R24" s="65">
        <v>1E-3</v>
      </c>
      <c r="S24" s="66">
        <v>3.6999999999999998E-2</v>
      </c>
      <c r="T24" s="67">
        <v>2E-3</v>
      </c>
      <c r="U24" s="79"/>
      <c r="V24" s="79"/>
      <c r="W24" s="68"/>
      <c r="X24" s="79"/>
      <c r="Y24" s="68">
        <v>3.0000000000000001E-3</v>
      </c>
      <c r="Z24" s="68"/>
      <c r="AA24" s="68"/>
      <c r="AB24" s="68"/>
      <c r="AC24" s="79"/>
      <c r="AD24" s="79"/>
      <c r="AE24" s="80"/>
      <c r="AF24" s="85"/>
      <c r="AG24" s="71">
        <v>4.3999999999999997E-2</v>
      </c>
      <c r="AH24" s="71">
        <v>4.0000000000000001E-3</v>
      </c>
      <c r="AI24" s="71"/>
      <c r="AJ24" s="71"/>
      <c r="AK24" s="72"/>
      <c r="AL24" s="72">
        <v>0.01</v>
      </c>
      <c r="AM24" s="73"/>
      <c r="AN24" s="82"/>
      <c r="AO24" s="83"/>
      <c r="AP24" s="75"/>
      <c r="AQ24" s="75"/>
      <c r="AR24" s="75"/>
      <c r="AS24" s="83"/>
      <c r="AT24" s="83"/>
      <c r="AU24" s="75">
        <v>2E-3</v>
      </c>
      <c r="AV24" s="75"/>
      <c r="AW24" s="75">
        <v>3.0000000000000001E-3</v>
      </c>
      <c r="AX24" s="76"/>
    </row>
    <row r="25" spans="1:50">
      <c r="A25" s="36">
        <v>26</v>
      </c>
      <c r="B25" s="58">
        <v>0.01</v>
      </c>
      <c r="C25" s="59"/>
      <c r="D25" s="59">
        <v>5.0000000000000001E-3</v>
      </c>
      <c r="E25" s="59">
        <v>3.0000000000000001E-3</v>
      </c>
      <c r="F25" s="59"/>
      <c r="G25" s="59"/>
      <c r="H25" s="84"/>
      <c r="I25" s="84"/>
      <c r="J25" s="60"/>
      <c r="K25" s="61"/>
      <c r="L25" s="61"/>
      <c r="M25" s="61"/>
      <c r="N25" s="61"/>
      <c r="O25" s="62"/>
      <c r="P25" s="63">
        <v>6.0000000000000001E-3</v>
      </c>
      <c r="Q25" s="64"/>
      <c r="R25" s="65"/>
      <c r="S25" s="66"/>
      <c r="T25" s="67"/>
      <c r="U25" s="79"/>
      <c r="V25" s="79"/>
      <c r="W25" s="68"/>
      <c r="X25" s="79"/>
      <c r="Y25" s="79"/>
      <c r="Z25" s="79"/>
      <c r="AA25" s="79"/>
      <c r="AB25" s="79"/>
      <c r="AC25" s="79"/>
      <c r="AD25" s="79"/>
      <c r="AE25" s="80"/>
      <c r="AF25" s="85"/>
      <c r="AG25" s="71"/>
      <c r="AH25" s="71"/>
      <c r="AI25" s="71"/>
      <c r="AJ25" s="71">
        <v>3.0000000000000001E-3</v>
      </c>
      <c r="AK25" s="72">
        <v>0</v>
      </c>
      <c r="AL25" s="72"/>
      <c r="AM25" s="73"/>
      <c r="AN25" s="82"/>
      <c r="AO25" s="83"/>
      <c r="AP25" s="83"/>
      <c r="AQ25" s="75">
        <v>4.2999999999999997E-2</v>
      </c>
      <c r="AR25" s="75"/>
      <c r="AS25" s="83"/>
      <c r="AT25" s="83"/>
      <c r="AU25" s="75"/>
      <c r="AV25" s="75">
        <v>2E-3</v>
      </c>
      <c r="AW25" s="75"/>
      <c r="AX25" s="76"/>
    </row>
    <row r="26" spans="1:50">
      <c r="A26" s="36">
        <v>27</v>
      </c>
      <c r="B26" s="58">
        <v>2E-3</v>
      </c>
      <c r="C26" s="59">
        <v>4.0000000000000001E-3</v>
      </c>
      <c r="D26" s="59"/>
      <c r="E26" s="59"/>
      <c r="F26" s="59">
        <v>2E-3</v>
      </c>
      <c r="G26" s="59"/>
      <c r="H26" s="84"/>
      <c r="I26" s="84"/>
      <c r="J26" s="60"/>
      <c r="K26" s="61"/>
      <c r="L26" s="61"/>
      <c r="M26" s="61">
        <v>1.4E-2</v>
      </c>
      <c r="N26" s="61"/>
      <c r="O26" s="62"/>
      <c r="P26" s="63"/>
      <c r="Q26" s="64"/>
      <c r="R26" s="65"/>
      <c r="S26" s="66">
        <v>2E-3</v>
      </c>
      <c r="T26" s="67">
        <v>0</v>
      </c>
      <c r="U26" s="79"/>
      <c r="V26" s="79"/>
      <c r="W26" s="68">
        <v>1E-3</v>
      </c>
      <c r="X26" s="79"/>
      <c r="Y26" s="79"/>
      <c r="Z26" s="79"/>
      <c r="AA26" s="79"/>
      <c r="AB26" s="79"/>
      <c r="AC26" s="79"/>
      <c r="AD26" s="79"/>
      <c r="AE26" s="80"/>
      <c r="AF26" s="85"/>
      <c r="AG26" s="71">
        <v>8.9999999999999993E-3</v>
      </c>
      <c r="AH26" s="71">
        <v>5.0000000000000001E-3</v>
      </c>
      <c r="AI26" s="71">
        <v>0.01</v>
      </c>
      <c r="AJ26" s="71"/>
      <c r="AK26" s="72"/>
      <c r="AL26" s="72"/>
      <c r="AM26" s="73">
        <v>3.0000000000000001E-3</v>
      </c>
      <c r="AN26" s="82"/>
      <c r="AO26" s="83"/>
      <c r="AP26" s="83"/>
      <c r="AQ26" s="83"/>
      <c r="AR26" s="83"/>
      <c r="AS26" s="83"/>
      <c r="AT26" s="83"/>
      <c r="AU26" s="75">
        <v>3.0000000000000001E-3</v>
      </c>
      <c r="AV26" s="75"/>
      <c r="AW26" s="75">
        <v>3.0000000000000001E-3</v>
      </c>
      <c r="AX26" s="76">
        <v>8.0000000000000002E-3</v>
      </c>
    </row>
    <row r="27" spans="1:50">
      <c r="A27" s="36">
        <v>28</v>
      </c>
      <c r="B27" s="58"/>
      <c r="C27" s="59"/>
      <c r="D27" s="59">
        <v>0.01</v>
      </c>
      <c r="E27" s="59">
        <v>6.0000000000000001E-3</v>
      </c>
      <c r="F27" s="59"/>
      <c r="G27" s="59"/>
      <c r="H27" s="84"/>
      <c r="I27" s="84"/>
      <c r="J27" s="60">
        <v>6.0000000000000001E-3</v>
      </c>
      <c r="K27" s="61">
        <v>1.2999999999999999E-2</v>
      </c>
      <c r="L27" s="61"/>
      <c r="M27" s="61"/>
      <c r="N27" s="61"/>
      <c r="O27" s="62"/>
      <c r="P27" s="63">
        <v>0.03</v>
      </c>
      <c r="Q27" s="64">
        <v>1.0999999999999999E-2</v>
      </c>
      <c r="R27" s="65">
        <v>6.0000000000000001E-3</v>
      </c>
      <c r="S27" s="66"/>
      <c r="T27" s="67"/>
      <c r="U27" s="79"/>
      <c r="V27" s="79"/>
      <c r="W27" s="68">
        <v>1E-3</v>
      </c>
      <c r="X27" s="79"/>
      <c r="Y27" s="79"/>
      <c r="Z27" s="79"/>
      <c r="AA27" s="79"/>
      <c r="AB27" s="79"/>
      <c r="AC27" s="79"/>
      <c r="AD27" s="79"/>
      <c r="AE27" s="80"/>
      <c r="AF27" s="85"/>
      <c r="AG27" s="71"/>
      <c r="AH27" s="71"/>
      <c r="AI27" s="71"/>
      <c r="AJ27" s="71">
        <v>3.0000000000000001E-3</v>
      </c>
      <c r="AK27" s="72">
        <v>7.0000000000000001E-3</v>
      </c>
      <c r="AL27" s="72">
        <v>2E-3</v>
      </c>
      <c r="AM27" s="73">
        <v>4.0000000000000001E-3</v>
      </c>
      <c r="AN27" s="82"/>
      <c r="AO27" s="83"/>
      <c r="AP27" s="83"/>
      <c r="AQ27" s="83"/>
      <c r="AR27" s="83"/>
      <c r="AS27" s="83"/>
      <c r="AT27" s="83"/>
      <c r="AU27" s="75"/>
      <c r="AV27" s="75">
        <v>1E-3</v>
      </c>
      <c r="AW27" s="75"/>
      <c r="AX27" s="86"/>
    </row>
    <row r="28" spans="1:50">
      <c r="A28" s="36">
        <v>29</v>
      </c>
      <c r="B28" s="58"/>
      <c r="C28" s="59"/>
      <c r="D28" s="59"/>
      <c r="E28" s="59"/>
      <c r="F28" s="59"/>
      <c r="G28" s="59"/>
      <c r="H28" s="84"/>
      <c r="I28" s="84"/>
      <c r="J28" s="60"/>
      <c r="K28" s="61"/>
      <c r="L28" s="61"/>
      <c r="M28" s="61"/>
      <c r="N28" s="61"/>
      <c r="O28" s="62"/>
      <c r="P28" s="63"/>
      <c r="Q28" s="64"/>
      <c r="R28" s="65"/>
      <c r="S28" s="66"/>
      <c r="T28" s="67">
        <v>3.0000000000000001E-3</v>
      </c>
      <c r="U28" s="79"/>
      <c r="V28" s="79"/>
      <c r="W28" s="79"/>
      <c r="X28" s="79"/>
      <c r="Y28" s="79"/>
      <c r="Z28" s="79"/>
      <c r="AA28" s="79"/>
      <c r="AB28" s="79"/>
      <c r="AC28" s="79"/>
      <c r="AD28" s="79"/>
      <c r="AE28" s="80"/>
      <c r="AF28" s="85"/>
      <c r="AG28" s="71"/>
      <c r="AH28" s="71">
        <v>0.01</v>
      </c>
      <c r="AI28" s="71">
        <v>0</v>
      </c>
      <c r="AJ28" s="71"/>
      <c r="AK28" s="72"/>
      <c r="AL28" s="72">
        <v>0</v>
      </c>
      <c r="AM28" s="73"/>
      <c r="AN28" s="82"/>
      <c r="AO28" s="83"/>
      <c r="AP28" s="83"/>
      <c r="AQ28" s="83"/>
      <c r="AR28" s="83"/>
      <c r="AS28" s="83"/>
      <c r="AT28" s="83"/>
      <c r="AU28" s="75">
        <v>3.0000000000000001E-3</v>
      </c>
      <c r="AV28" s="75"/>
      <c r="AW28" s="75">
        <v>7.0000000000000001E-3</v>
      </c>
      <c r="AX28" s="86"/>
    </row>
    <row r="29" spans="1:50">
      <c r="A29" s="36">
        <v>30</v>
      </c>
      <c r="B29" s="58">
        <v>3.0000000000000001E-3</v>
      </c>
      <c r="C29" s="59">
        <v>1E-3</v>
      </c>
      <c r="D29" s="59">
        <v>1.7999999999999999E-2</v>
      </c>
      <c r="E29" s="59">
        <v>3.0000000000000001E-3</v>
      </c>
      <c r="F29" s="59"/>
      <c r="G29" s="59"/>
      <c r="H29" s="84"/>
      <c r="I29" s="84"/>
      <c r="J29" s="60">
        <v>4.0000000000000001E-3</v>
      </c>
      <c r="K29" s="61">
        <v>0.01</v>
      </c>
      <c r="L29" s="61"/>
      <c r="M29" s="61"/>
      <c r="N29" s="61"/>
      <c r="O29" s="62"/>
      <c r="P29" s="63">
        <v>7.0000000000000001E-3</v>
      </c>
      <c r="Q29" s="64">
        <v>0.02</v>
      </c>
      <c r="R29" s="65"/>
      <c r="S29" s="66">
        <v>0.01</v>
      </c>
      <c r="T29" s="67"/>
      <c r="U29" s="79"/>
      <c r="V29" s="79"/>
      <c r="W29" s="79"/>
      <c r="X29" s="79"/>
      <c r="Y29" s="79"/>
      <c r="Z29" s="79"/>
      <c r="AA29" s="79"/>
      <c r="AB29" s="79"/>
      <c r="AC29" s="79"/>
      <c r="AD29" s="79"/>
      <c r="AE29" s="80"/>
      <c r="AF29" s="85"/>
      <c r="AG29" s="71">
        <v>0.01</v>
      </c>
      <c r="AH29" s="71"/>
      <c r="AI29" s="71"/>
      <c r="AJ29" s="71">
        <v>7.0000000000000001E-3</v>
      </c>
      <c r="AK29" s="72">
        <v>0</v>
      </c>
      <c r="AL29" s="72"/>
      <c r="AM29" s="73">
        <v>2E-3</v>
      </c>
      <c r="AN29" s="82"/>
      <c r="AO29" s="83"/>
      <c r="AP29" s="83"/>
      <c r="AQ29" s="83"/>
      <c r="AR29" s="83"/>
      <c r="AS29" s="83"/>
      <c r="AT29" s="83"/>
      <c r="AU29" s="75"/>
      <c r="AV29" s="75">
        <v>1E-3</v>
      </c>
      <c r="AW29" s="75"/>
      <c r="AX29" s="86"/>
    </row>
    <row r="30" spans="1:50">
      <c r="A30" s="36">
        <v>31</v>
      </c>
      <c r="B30" s="58"/>
      <c r="C30" s="59"/>
      <c r="D30" s="59">
        <v>8.9999999999999993E-3</v>
      </c>
      <c r="E30" s="59"/>
      <c r="F30" s="59"/>
      <c r="G30" s="59"/>
      <c r="H30" s="84"/>
      <c r="I30" s="84"/>
      <c r="J30" s="60"/>
      <c r="K30" s="61"/>
      <c r="L30" s="61"/>
      <c r="M30" s="61"/>
      <c r="N30" s="61"/>
      <c r="O30" s="62"/>
      <c r="P30" s="63"/>
      <c r="Q30" s="64"/>
      <c r="R30" s="65">
        <v>2E-3</v>
      </c>
      <c r="S30" s="66"/>
      <c r="T30" s="67">
        <v>2E-3</v>
      </c>
      <c r="U30" s="79"/>
      <c r="V30" s="79"/>
      <c r="W30" s="79"/>
      <c r="X30" s="79"/>
      <c r="Y30" s="79"/>
      <c r="Z30" s="79"/>
      <c r="AA30" s="79"/>
      <c r="AB30" s="79"/>
      <c r="AC30" s="79"/>
      <c r="AD30" s="79"/>
      <c r="AE30" s="80"/>
      <c r="AF30" s="85"/>
      <c r="AG30" s="71"/>
      <c r="AH30" s="71">
        <v>1E-3</v>
      </c>
      <c r="AI30" s="71">
        <v>2E-3</v>
      </c>
      <c r="AJ30" s="71"/>
      <c r="AK30" s="72"/>
      <c r="AL30" s="72">
        <v>1E-3</v>
      </c>
      <c r="AM30" s="73"/>
      <c r="AN30" s="82"/>
      <c r="AO30" s="83"/>
      <c r="AP30" s="83"/>
      <c r="AQ30" s="83"/>
      <c r="AR30" s="83"/>
      <c r="AS30" s="83"/>
      <c r="AT30" s="83"/>
      <c r="AU30" s="75">
        <v>1E-3</v>
      </c>
      <c r="AV30" s="75"/>
      <c r="AW30" s="75">
        <v>5.0000000000000001E-3</v>
      </c>
      <c r="AX30" s="86"/>
    </row>
    <row r="31" spans="1:50">
      <c r="A31" s="36">
        <v>32</v>
      </c>
      <c r="B31" s="58"/>
      <c r="C31" s="59"/>
      <c r="D31" s="59"/>
      <c r="E31" s="59">
        <v>3.5000000000000003E-2</v>
      </c>
      <c r="F31" s="59"/>
      <c r="G31" s="59"/>
      <c r="H31" s="84"/>
      <c r="I31" s="84"/>
      <c r="J31" s="60">
        <v>0.01</v>
      </c>
      <c r="K31" s="61">
        <v>8.0000000000000002E-3</v>
      </c>
      <c r="L31" s="61"/>
      <c r="M31" s="61"/>
      <c r="N31" s="61"/>
      <c r="O31" s="62"/>
      <c r="P31" s="63">
        <v>1.2999999999999999E-2</v>
      </c>
      <c r="Q31" s="64"/>
      <c r="R31" s="65"/>
      <c r="S31" s="66">
        <v>1.2E-2</v>
      </c>
      <c r="T31" s="67"/>
      <c r="U31" s="79"/>
      <c r="V31" s="79"/>
      <c r="W31" s="79"/>
      <c r="X31" s="79"/>
      <c r="Y31" s="79"/>
      <c r="Z31" s="79"/>
      <c r="AA31" s="79"/>
      <c r="AB31" s="79"/>
      <c r="AC31" s="79"/>
      <c r="AD31" s="79"/>
      <c r="AE31" s="80"/>
      <c r="AF31" s="85"/>
      <c r="AG31" s="71">
        <v>5.0000000000000001E-3</v>
      </c>
      <c r="AH31" s="71"/>
      <c r="AI31" s="71"/>
      <c r="AJ31" s="71">
        <v>7.0000000000000001E-3</v>
      </c>
      <c r="AK31" s="72">
        <v>2E-3</v>
      </c>
      <c r="AL31" s="72"/>
      <c r="AM31" s="73"/>
      <c r="AN31" s="82"/>
      <c r="AO31" s="83"/>
      <c r="AP31" s="83"/>
      <c r="AQ31" s="83"/>
      <c r="AR31" s="83"/>
      <c r="AS31" s="83"/>
      <c r="AT31" s="83"/>
      <c r="AU31" s="75"/>
      <c r="AV31" s="75">
        <v>0</v>
      </c>
      <c r="AW31" s="75"/>
      <c r="AX31" s="86"/>
    </row>
    <row r="32" spans="1:50">
      <c r="A32" s="36">
        <v>33</v>
      </c>
      <c r="B32" s="58"/>
      <c r="C32" s="59">
        <v>5.0000000000000001E-3</v>
      </c>
      <c r="D32" s="59"/>
      <c r="E32" s="59"/>
      <c r="F32" s="59"/>
      <c r="G32" s="59"/>
      <c r="H32" s="84"/>
      <c r="I32" s="84"/>
      <c r="J32" s="60"/>
      <c r="K32" s="61"/>
      <c r="L32" s="61"/>
      <c r="M32" s="61"/>
      <c r="N32" s="61"/>
      <c r="O32" s="62"/>
      <c r="P32" s="63"/>
      <c r="Q32" s="64">
        <v>8.9999999999999993E-3</v>
      </c>
      <c r="R32" s="65">
        <v>3.0000000000000001E-3</v>
      </c>
      <c r="S32" s="66"/>
      <c r="T32" s="67">
        <v>3.0000000000000001E-3</v>
      </c>
      <c r="U32" s="79"/>
      <c r="V32" s="79"/>
      <c r="W32" s="79"/>
      <c r="X32" s="79"/>
      <c r="Y32" s="79"/>
      <c r="Z32" s="79"/>
      <c r="AA32" s="79"/>
      <c r="AB32" s="79"/>
      <c r="AC32" s="79"/>
      <c r="AD32" s="79"/>
      <c r="AE32" s="80"/>
      <c r="AF32" s="85"/>
      <c r="AG32" s="71"/>
      <c r="AH32" s="71">
        <v>0</v>
      </c>
      <c r="AI32" s="71">
        <v>1E-3</v>
      </c>
      <c r="AJ32" s="71"/>
      <c r="AK32" s="72"/>
      <c r="AL32" s="72"/>
      <c r="AM32" s="73"/>
      <c r="AN32" s="82"/>
      <c r="AO32" s="83"/>
      <c r="AP32" s="83"/>
      <c r="AQ32" s="83"/>
      <c r="AR32" s="83"/>
      <c r="AS32" s="83"/>
      <c r="AT32" s="83"/>
      <c r="AU32" s="75">
        <v>6.0000000000000001E-3</v>
      </c>
      <c r="AV32" s="75"/>
      <c r="AW32" s="75"/>
      <c r="AX32" s="86"/>
    </row>
    <row r="33" spans="1:50">
      <c r="A33" s="36">
        <v>34</v>
      </c>
      <c r="B33" s="58">
        <v>0.01</v>
      </c>
      <c r="C33" s="59"/>
      <c r="D33" s="59"/>
      <c r="E33" s="59"/>
      <c r="F33" s="59"/>
      <c r="G33" s="59"/>
      <c r="H33" s="84"/>
      <c r="I33" s="84"/>
      <c r="J33" s="60"/>
      <c r="K33" s="61">
        <v>4.8000000000000001E-2</v>
      </c>
      <c r="L33" s="61"/>
      <c r="M33" s="61"/>
      <c r="N33" s="61"/>
      <c r="O33" s="62"/>
      <c r="P33" s="63"/>
      <c r="Q33" s="64"/>
      <c r="R33" s="65"/>
      <c r="S33" s="66">
        <v>3.0000000000000001E-3</v>
      </c>
      <c r="T33" s="67"/>
      <c r="U33" s="79"/>
      <c r="V33" s="79"/>
      <c r="W33" s="79"/>
      <c r="X33" s="79"/>
      <c r="Y33" s="79"/>
      <c r="Z33" s="79"/>
      <c r="AA33" s="79"/>
      <c r="AB33" s="79"/>
      <c r="AC33" s="79"/>
      <c r="AD33" s="79"/>
      <c r="AE33" s="80"/>
      <c r="AF33" s="85"/>
      <c r="AG33" s="71">
        <v>2E-3</v>
      </c>
      <c r="AH33" s="71"/>
      <c r="AI33" s="71"/>
      <c r="AJ33" s="71">
        <v>0.01</v>
      </c>
      <c r="AK33" s="72"/>
      <c r="AL33" s="72"/>
      <c r="AM33" s="73">
        <v>8.0000000000000002E-3</v>
      </c>
      <c r="AN33" s="82"/>
      <c r="AO33" s="83"/>
      <c r="AP33" s="83"/>
      <c r="AQ33" s="83"/>
      <c r="AR33" s="83"/>
      <c r="AS33" s="83"/>
      <c r="AT33" s="83"/>
      <c r="AU33" s="75"/>
      <c r="AV33" s="75">
        <v>4.1000000000000002E-2</v>
      </c>
      <c r="AW33" s="83"/>
      <c r="AX33" s="86"/>
    </row>
    <row r="34" spans="1:50">
      <c r="A34" s="36">
        <v>35</v>
      </c>
      <c r="B34" s="58"/>
      <c r="C34" s="59"/>
      <c r="D34" s="59"/>
      <c r="E34" s="59"/>
      <c r="F34" s="59"/>
      <c r="G34" s="59"/>
      <c r="H34" s="84"/>
      <c r="I34" s="84"/>
      <c r="J34" s="60"/>
      <c r="K34" s="61"/>
      <c r="L34" s="61"/>
      <c r="M34" s="61"/>
      <c r="N34" s="61"/>
      <c r="O34" s="62"/>
      <c r="P34" s="63"/>
      <c r="Q34" s="64"/>
      <c r="R34" s="65">
        <v>2E-3</v>
      </c>
      <c r="S34" s="66"/>
      <c r="T34" s="67">
        <v>1.7000000000000001E-2</v>
      </c>
      <c r="U34" s="79"/>
      <c r="V34" s="79"/>
      <c r="W34" s="79"/>
      <c r="X34" s="79"/>
      <c r="Y34" s="79"/>
      <c r="Z34" s="79"/>
      <c r="AA34" s="79"/>
      <c r="AB34" s="79"/>
      <c r="AC34" s="79"/>
      <c r="AD34" s="79"/>
      <c r="AE34" s="80"/>
      <c r="AF34" s="85"/>
      <c r="AG34" s="71"/>
      <c r="AH34" s="71">
        <v>2E-3</v>
      </c>
      <c r="AI34" s="71">
        <v>0</v>
      </c>
      <c r="AJ34" s="71"/>
      <c r="AK34" s="72"/>
      <c r="AL34" s="72">
        <v>4.0000000000000001E-3</v>
      </c>
      <c r="AM34" s="73"/>
      <c r="AN34" s="82"/>
      <c r="AO34" s="83"/>
      <c r="AP34" s="83"/>
      <c r="AQ34" s="83"/>
      <c r="AR34" s="83"/>
      <c r="AS34" s="83"/>
      <c r="AT34" s="83"/>
      <c r="AU34" s="75">
        <v>8.7999999999999995E-2</v>
      </c>
      <c r="AV34" s="75"/>
      <c r="AW34" s="83"/>
      <c r="AX34" s="86"/>
    </row>
    <row r="35" spans="1:50">
      <c r="A35" s="36">
        <v>36</v>
      </c>
      <c r="B35" s="58">
        <v>0.01</v>
      </c>
      <c r="C35" s="59"/>
      <c r="D35" s="59"/>
      <c r="E35" s="59"/>
      <c r="F35" s="59"/>
      <c r="G35" s="59"/>
      <c r="H35" s="84"/>
      <c r="I35" s="84"/>
      <c r="J35" s="60"/>
      <c r="K35" s="61"/>
      <c r="L35" s="61"/>
      <c r="M35" s="61"/>
      <c r="N35" s="61"/>
      <c r="O35" s="62"/>
      <c r="P35" s="63"/>
      <c r="Q35" s="64"/>
      <c r="R35" s="65"/>
      <c r="S35" s="66">
        <v>0</v>
      </c>
      <c r="T35" s="67"/>
      <c r="U35" s="79"/>
      <c r="V35" s="79"/>
      <c r="W35" s="79"/>
      <c r="X35" s="79"/>
      <c r="Y35" s="79"/>
      <c r="Z35" s="79"/>
      <c r="AA35" s="79"/>
      <c r="AB35" s="79"/>
      <c r="AC35" s="79"/>
      <c r="AD35" s="79"/>
      <c r="AE35" s="80"/>
      <c r="AF35" s="85"/>
      <c r="AG35" s="71">
        <v>7.0000000000000001E-3</v>
      </c>
      <c r="AH35" s="71"/>
      <c r="AI35" s="71"/>
      <c r="AJ35" s="87"/>
      <c r="AK35" s="72">
        <v>3.0000000000000001E-3</v>
      </c>
      <c r="AL35" s="72"/>
      <c r="AM35" s="73"/>
      <c r="AN35" s="82"/>
      <c r="AO35" s="83"/>
      <c r="AP35" s="83"/>
      <c r="AQ35" s="83"/>
      <c r="AR35" s="83"/>
      <c r="AS35" s="83"/>
      <c r="AT35" s="83"/>
      <c r="AU35" s="75"/>
      <c r="AV35" s="83"/>
      <c r="AW35" s="83"/>
      <c r="AX35" s="86"/>
    </row>
    <row r="36" spans="1:50">
      <c r="A36" s="36">
        <v>37</v>
      </c>
      <c r="B36" s="58">
        <v>0.01</v>
      </c>
      <c r="C36" s="59"/>
      <c r="D36" s="59"/>
      <c r="E36" s="59"/>
      <c r="F36" s="59"/>
      <c r="G36" s="59"/>
      <c r="H36" s="84"/>
      <c r="I36" s="84"/>
      <c r="J36" s="60"/>
      <c r="K36" s="61"/>
      <c r="L36" s="61"/>
      <c r="M36" s="61"/>
      <c r="N36" s="61"/>
      <c r="O36" s="62"/>
      <c r="P36" s="63"/>
      <c r="Q36" s="64">
        <v>3.0000000000000001E-3</v>
      </c>
      <c r="R36" s="65">
        <v>5.0000000000000001E-3</v>
      </c>
      <c r="S36" s="66"/>
      <c r="T36" s="67"/>
      <c r="U36" s="79"/>
      <c r="V36" s="79"/>
      <c r="W36" s="79"/>
      <c r="X36" s="79"/>
      <c r="Y36" s="79"/>
      <c r="Z36" s="79"/>
      <c r="AA36" s="79"/>
      <c r="AB36" s="79"/>
      <c r="AC36" s="79"/>
      <c r="AD36" s="79"/>
      <c r="AE36" s="80"/>
      <c r="AF36" s="85"/>
      <c r="AG36" s="71"/>
      <c r="AH36" s="71">
        <v>1E-3</v>
      </c>
      <c r="AI36" s="71"/>
      <c r="AJ36" s="87"/>
      <c r="AK36" s="87"/>
      <c r="AL36" s="87"/>
      <c r="AM36" s="88"/>
      <c r="AN36" s="82"/>
      <c r="AO36" s="83"/>
      <c r="AP36" s="83"/>
      <c r="AQ36" s="83"/>
      <c r="AR36" s="83"/>
      <c r="AS36" s="83"/>
      <c r="AT36" s="83"/>
      <c r="AU36" s="75">
        <v>0.01</v>
      </c>
      <c r="AV36" s="83"/>
      <c r="AW36" s="83"/>
      <c r="AX36" s="86"/>
    </row>
    <row r="37" spans="1:50">
      <c r="A37" s="36">
        <v>38</v>
      </c>
      <c r="B37" s="58"/>
      <c r="C37" s="59"/>
      <c r="D37" s="59"/>
      <c r="E37" s="59"/>
      <c r="F37" s="59"/>
      <c r="G37" s="59"/>
      <c r="H37" s="84"/>
      <c r="I37" s="84"/>
      <c r="J37" s="60"/>
      <c r="K37" s="61"/>
      <c r="L37" s="61"/>
      <c r="M37" s="61"/>
      <c r="N37" s="61"/>
      <c r="O37" s="62"/>
      <c r="P37" s="63"/>
      <c r="Q37" s="64"/>
      <c r="R37" s="65"/>
      <c r="S37" s="66">
        <v>0</v>
      </c>
      <c r="T37" s="67">
        <v>1E-3</v>
      </c>
      <c r="U37" s="79"/>
      <c r="V37" s="79"/>
      <c r="W37" s="79"/>
      <c r="X37" s="79"/>
      <c r="Y37" s="79"/>
      <c r="Z37" s="79"/>
      <c r="AA37" s="79"/>
      <c r="AB37" s="79"/>
      <c r="AC37" s="79"/>
      <c r="AD37" s="79"/>
      <c r="AE37" s="80"/>
      <c r="AF37" s="85"/>
      <c r="AG37" s="71">
        <v>5.0000000000000001E-3</v>
      </c>
      <c r="AH37" s="71"/>
      <c r="AI37" s="71">
        <v>2E-3</v>
      </c>
      <c r="AJ37" s="87"/>
      <c r="AK37" s="87"/>
      <c r="AL37" s="87"/>
      <c r="AM37" s="88"/>
      <c r="AN37" s="82"/>
      <c r="AO37" s="83"/>
      <c r="AP37" s="83"/>
      <c r="AQ37" s="83"/>
      <c r="AR37" s="83"/>
      <c r="AS37" s="83"/>
      <c r="AT37" s="83"/>
      <c r="AU37" s="75"/>
      <c r="AV37" s="83"/>
      <c r="AW37" s="83"/>
      <c r="AX37" s="86"/>
    </row>
    <row r="38" spans="1:50">
      <c r="A38" s="36">
        <v>39</v>
      </c>
      <c r="B38" s="58"/>
      <c r="C38" s="59"/>
      <c r="D38" s="59"/>
      <c r="E38" s="59"/>
      <c r="F38" s="59"/>
      <c r="G38" s="59"/>
      <c r="H38" s="84"/>
      <c r="I38" s="84"/>
      <c r="J38" s="60"/>
      <c r="K38" s="61"/>
      <c r="L38" s="61"/>
      <c r="M38" s="61"/>
      <c r="N38" s="61"/>
      <c r="O38" s="62"/>
      <c r="P38" s="63"/>
      <c r="Q38" s="64">
        <v>7.0000000000000001E-3</v>
      </c>
      <c r="R38" s="65">
        <v>0</v>
      </c>
      <c r="S38" s="66"/>
      <c r="T38" s="89"/>
      <c r="U38" s="79"/>
      <c r="V38" s="79"/>
      <c r="W38" s="79"/>
      <c r="X38" s="79"/>
      <c r="Y38" s="79"/>
      <c r="Z38" s="79"/>
      <c r="AA38" s="79"/>
      <c r="AB38" s="79"/>
      <c r="AC38" s="79"/>
      <c r="AD38" s="79"/>
      <c r="AE38" s="80"/>
      <c r="AF38" s="85"/>
      <c r="AG38" s="71"/>
      <c r="AH38" s="71">
        <v>8.0000000000000002E-3</v>
      </c>
      <c r="AI38" s="71"/>
      <c r="AJ38" s="87"/>
      <c r="AK38" s="87"/>
      <c r="AL38" s="87"/>
      <c r="AM38" s="88"/>
      <c r="AN38" s="82"/>
      <c r="AO38" s="83"/>
      <c r="AP38" s="83"/>
      <c r="AQ38" s="83"/>
      <c r="AR38" s="83"/>
      <c r="AS38" s="83"/>
      <c r="AT38" s="83"/>
      <c r="AU38" s="75">
        <v>1.7999999999999999E-2</v>
      </c>
      <c r="AV38" s="83"/>
      <c r="AW38" s="83"/>
      <c r="AX38" s="86"/>
    </row>
    <row r="39" spans="1:50">
      <c r="A39" s="36">
        <v>40</v>
      </c>
      <c r="B39" s="58"/>
      <c r="C39" s="59"/>
      <c r="D39" s="59"/>
      <c r="E39" s="59"/>
      <c r="F39" s="59"/>
      <c r="G39" s="59"/>
      <c r="H39" s="84"/>
      <c r="I39" s="84"/>
      <c r="J39" s="60"/>
      <c r="K39" s="61"/>
      <c r="L39" s="61"/>
      <c r="M39" s="61"/>
      <c r="N39" s="61"/>
      <c r="O39" s="62"/>
      <c r="P39" s="63"/>
      <c r="Q39" s="64"/>
      <c r="R39" s="65"/>
      <c r="S39" s="66">
        <v>0</v>
      </c>
      <c r="T39" s="89"/>
      <c r="U39" s="79"/>
      <c r="V39" s="79"/>
      <c r="W39" s="79"/>
      <c r="X39" s="79"/>
      <c r="Y39" s="79"/>
      <c r="Z39" s="79"/>
      <c r="AA39" s="79"/>
      <c r="AB39" s="79"/>
      <c r="AC39" s="79"/>
      <c r="AD39" s="79"/>
      <c r="AE39" s="80"/>
      <c r="AF39" s="85"/>
      <c r="AG39" s="87"/>
      <c r="AH39" s="87"/>
      <c r="AI39" s="87"/>
      <c r="AJ39" s="87"/>
      <c r="AK39" s="87"/>
      <c r="AL39" s="87"/>
      <c r="AM39" s="88"/>
      <c r="AN39" s="82"/>
      <c r="AO39" s="83"/>
      <c r="AP39" s="83"/>
      <c r="AQ39" s="83"/>
      <c r="AR39" s="83"/>
      <c r="AS39" s="83"/>
      <c r="AT39" s="83"/>
      <c r="AU39" s="75">
        <v>5.2999999999999999E-2</v>
      </c>
      <c r="AV39" s="83"/>
      <c r="AW39" s="83"/>
      <c r="AX39" s="86"/>
    </row>
    <row r="40" spans="1:50">
      <c r="A40" s="36">
        <v>41</v>
      </c>
      <c r="B40" s="58"/>
      <c r="C40" s="59"/>
      <c r="D40" s="59"/>
      <c r="E40" s="59"/>
      <c r="F40" s="59"/>
      <c r="G40" s="59"/>
      <c r="H40" s="84"/>
      <c r="I40" s="84"/>
      <c r="J40" s="60"/>
      <c r="K40" s="61"/>
      <c r="L40" s="61"/>
      <c r="M40" s="61"/>
      <c r="N40" s="61"/>
      <c r="O40" s="62"/>
      <c r="P40" s="63"/>
      <c r="Q40" s="64">
        <v>0</v>
      </c>
      <c r="R40" s="65">
        <v>1E-3</v>
      </c>
      <c r="S40" s="66"/>
      <c r="T40" s="89"/>
      <c r="U40" s="79"/>
      <c r="V40" s="79"/>
      <c r="W40" s="79"/>
      <c r="X40" s="79"/>
      <c r="Y40" s="79"/>
      <c r="Z40" s="79"/>
      <c r="AA40" s="79"/>
      <c r="AB40" s="79"/>
      <c r="AC40" s="79"/>
      <c r="AD40" s="79"/>
      <c r="AE40" s="80"/>
      <c r="AF40" s="85"/>
      <c r="AG40" s="87"/>
      <c r="AH40" s="87"/>
      <c r="AI40" s="87"/>
      <c r="AJ40" s="87"/>
      <c r="AK40" s="87"/>
      <c r="AL40" s="87"/>
      <c r="AM40" s="88"/>
      <c r="AN40" s="82"/>
      <c r="AO40" s="83"/>
      <c r="AP40" s="83"/>
      <c r="AQ40" s="83"/>
      <c r="AR40" s="83"/>
      <c r="AS40" s="83"/>
      <c r="AT40" s="83"/>
      <c r="AU40" s="75"/>
      <c r="AV40" s="83"/>
      <c r="AW40" s="83"/>
      <c r="AX40" s="86"/>
    </row>
    <row r="41" spans="1:50" ht="16" thickBot="1">
      <c r="A41" s="36">
        <v>42</v>
      </c>
      <c r="B41" s="90"/>
      <c r="C41" s="91"/>
      <c r="D41" s="91"/>
      <c r="E41" s="91"/>
      <c r="F41" s="91"/>
      <c r="G41" s="91"/>
      <c r="H41" s="92"/>
      <c r="I41" s="92"/>
      <c r="J41" s="93"/>
      <c r="K41" s="94"/>
      <c r="L41" s="94"/>
      <c r="M41" s="94"/>
      <c r="N41" s="94"/>
      <c r="O41" s="95"/>
      <c r="P41" s="96"/>
      <c r="Q41" s="97"/>
      <c r="R41" s="98"/>
      <c r="S41" s="99"/>
      <c r="T41" s="100"/>
      <c r="U41" s="101"/>
      <c r="V41" s="101"/>
      <c r="W41" s="101"/>
      <c r="X41" s="101"/>
      <c r="Y41" s="101"/>
      <c r="Z41" s="101"/>
      <c r="AA41" s="101"/>
      <c r="AB41" s="101"/>
      <c r="AC41" s="101"/>
      <c r="AD41" s="101"/>
      <c r="AE41" s="102"/>
      <c r="AF41" s="103"/>
      <c r="AG41" s="104"/>
      <c r="AH41" s="104"/>
      <c r="AI41" s="104"/>
      <c r="AJ41" s="104"/>
      <c r="AK41" s="104"/>
      <c r="AL41" s="104"/>
      <c r="AM41" s="105"/>
      <c r="AN41" s="106"/>
      <c r="AO41" s="107"/>
      <c r="AP41" s="107"/>
      <c r="AQ41" s="107"/>
      <c r="AR41" s="107"/>
      <c r="AS41" s="107"/>
      <c r="AT41" s="107"/>
      <c r="AU41" s="107"/>
      <c r="AV41" s="107"/>
      <c r="AW41" s="107"/>
      <c r="AX41" s="108"/>
    </row>
    <row r="43" spans="1:50">
      <c r="A43" s="180" t="s">
        <v>100</v>
      </c>
      <c r="B43" s="180"/>
      <c r="C43" s="180"/>
      <c r="D43" s="180"/>
      <c r="E43" s="180"/>
      <c r="F43" s="180"/>
      <c r="G43" s="180"/>
      <c r="H43" s="180"/>
      <c r="I43" s="180"/>
      <c r="J43" s="180"/>
    </row>
    <row r="44" spans="1:50">
      <c r="A44" s="180"/>
      <c r="B44" s="180"/>
      <c r="C44" s="180"/>
      <c r="D44" s="180"/>
      <c r="E44" s="180"/>
      <c r="F44" s="180"/>
      <c r="G44" s="180"/>
      <c r="H44" s="180"/>
      <c r="I44" s="180"/>
      <c r="J44" s="180"/>
    </row>
    <row r="45" spans="1:50">
      <c r="A45" s="180"/>
      <c r="B45" s="180"/>
      <c r="C45" s="180"/>
      <c r="D45" s="180"/>
      <c r="E45" s="180"/>
      <c r="F45" s="180"/>
      <c r="G45" s="180"/>
      <c r="H45" s="180"/>
      <c r="I45" s="180"/>
      <c r="J45" s="180"/>
    </row>
  </sheetData>
  <mergeCells count="9">
    <mergeCell ref="AN5:AX5"/>
    <mergeCell ref="A1:P3"/>
    <mergeCell ref="A43:J45"/>
    <mergeCell ref="B5:I5"/>
    <mergeCell ref="J5:O5"/>
    <mergeCell ref="Q5:R5"/>
    <mergeCell ref="S5:T5"/>
    <mergeCell ref="U5:AE5"/>
    <mergeCell ref="AF5:AM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45"/>
  <sheetViews>
    <sheetView topLeftCell="Z1" workbookViewId="0">
      <selection activeCell="W4" sqref="W4"/>
    </sheetView>
  </sheetViews>
  <sheetFormatPr baseColWidth="10" defaultRowHeight="15"/>
  <sheetData>
    <row r="1" spans="1:48">
      <c r="A1" s="179" t="s">
        <v>30</v>
      </c>
      <c r="B1" s="179"/>
      <c r="C1" s="179"/>
      <c r="D1" s="179"/>
      <c r="E1" s="179"/>
      <c r="F1" s="179"/>
      <c r="G1" s="179"/>
      <c r="H1" s="179"/>
      <c r="I1" s="179"/>
      <c r="J1" s="179"/>
      <c r="K1" s="179"/>
      <c r="L1" s="179"/>
      <c r="M1" s="179"/>
      <c r="N1" s="179"/>
      <c r="O1" s="179"/>
      <c r="P1" s="179"/>
    </row>
    <row r="2" spans="1:48">
      <c r="A2" s="179"/>
      <c r="B2" s="179"/>
      <c r="C2" s="179"/>
      <c r="D2" s="179"/>
      <c r="E2" s="179"/>
      <c r="F2" s="179"/>
      <c r="G2" s="179"/>
      <c r="H2" s="179"/>
      <c r="I2" s="179"/>
      <c r="J2" s="179"/>
      <c r="K2" s="179"/>
      <c r="L2" s="179"/>
      <c r="M2" s="179"/>
      <c r="N2" s="179"/>
      <c r="O2" s="179"/>
      <c r="P2" s="179"/>
    </row>
    <row r="3" spans="1:48">
      <c r="A3" s="179"/>
      <c r="B3" s="179"/>
      <c r="C3" s="179"/>
      <c r="D3" s="179"/>
      <c r="E3" s="179"/>
      <c r="F3" s="179"/>
      <c r="G3" s="179"/>
      <c r="H3" s="179"/>
      <c r="I3" s="179"/>
      <c r="J3" s="179"/>
      <c r="K3" s="179"/>
      <c r="L3" s="179"/>
      <c r="M3" s="179"/>
      <c r="N3" s="179"/>
      <c r="O3" s="179"/>
      <c r="P3" s="179"/>
    </row>
    <row r="4" spans="1:48" ht="16" thickBot="1"/>
    <row r="5" spans="1:48">
      <c r="A5" s="34"/>
      <c r="B5" s="181" t="s">
        <v>11</v>
      </c>
      <c r="C5" s="182"/>
      <c r="D5" s="182"/>
      <c r="E5" s="182"/>
      <c r="F5" s="182"/>
      <c r="G5" s="182"/>
      <c r="H5" s="182"/>
      <c r="I5" s="182"/>
      <c r="J5" s="184" t="s">
        <v>12</v>
      </c>
      <c r="K5" s="185"/>
      <c r="L5" s="185"/>
      <c r="M5" s="185"/>
      <c r="N5" s="185"/>
      <c r="O5" s="186"/>
      <c r="P5" s="110" t="s">
        <v>13</v>
      </c>
      <c r="Q5" s="197" t="s">
        <v>15</v>
      </c>
      <c r="R5" s="198"/>
      <c r="S5" s="196" t="s">
        <v>26</v>
      </c>
      <c r="T5" s="191"/>
      <c r="U5" s="191"/>
      <c r="V5" s="191"/>
      <c r="W5" s="191"/>
      <c r="X5" s="191"/>
      <c r="Y5" s="191"/>
      <c r="Z5" s="191"/>
      <c r="AA5" s="191"/>
      <c r="AB5" s="191"/>
      <c r="AC5" s="192"/>
      <c r="AD5" s="193" t="s">
        <v>4</v>
      </c>
      <c r="AE5" s="194"/>
      <c r="AF5" s="194"/>
      <c r="AG5" s="194"/>
      <c r="AH5" s="194"/>
      <c r="AI5" s="194"/>
      <c r="AJ5" s="194"/>
      <c r="AK5" s="195"/>
      <c r="AL5" s="176" t="s">
        <v>16</v>
      </c>
      <c r="AM5" s="177"/>
      <c r="AN5" s="177"/>
      <c r="AO5" s="177"/>
      <c r="AP5" s="177"/>
      <c r="AQ5" s="177"/>
      <c r="AR5" s="177"/>
      <c r="AS5" s="177"/>
      <c r="AT5" s="177"/>
      <c r="AU5" s="177"/>
      <c r="AV5" s="178"/>
    </row>
    <row r="6" spans="1:48" ht="16" thickBot="1">
      <c r="A6" s="36" t="s">
        <v>17</v>
      </c>
      <c r="B6" s="37" t="s">
        <v>27</v>
      </c>
      <c r="C6" s="38">
        <v>715</v>
      </c>
      <c r="D6" s="39" t="s">
        <v>28</v>
      </c>
      <c r="E6" s="39" t="s">
        <v>29</v>
      </c>
      <c r="F6" s="38" t="s">
        <v>18</v>
      </c>
      <c r="G6" s="38" t="s">
        <v>19</v>
      </c>
      <c r="H6" s="38">
        <v>431</v>
      </c>
      <c r="I6" s="38">
        <v>767</v>
      </c>
      <c r="J6" s="41">
        <v>790</v>
      </c>
      <c r="K6" s="42" t="s">
        <v>20</v>
      </c>
      <c r="L6" s="42" t="s">
        <v>21</v>
      </c>
      <c r="M6" s="42" t="s">
        <v>22</v>
      </c>
      <c r="N6" s="42" t="s">
        <v>23</v>
      </c>
      <c r="O6" s="43" t="s">
        <v>24</v>
      </c>
      <c r="P6" s="111">
        <v>912</v>
      </c>
      <c r="Q6" s="112">
        <v>756</v>
      </c>
      <c r="R6" s="113">
        <v>892</v>
      </c>
      <c r="S6" s="114">
        <v>495</v>
      </c>
      <c r="T6" s="49">
        <v>519</v>
      </c>
      <c r="U6" s="49">
        <v>555</v>
      </c>
      <c r="V6" s="49">
        <v>588</v>
      </c>
      <c r="W6" s="49">
        <v>600</v>
      </c>
      <c r="X6" s="49">
        <v>603</v>
      </c>
      <c r="Y6" s="49">
        <v>638</v>
      </c>
      <c r="Z6" s="49">
        <v>674</v>
      </c>
      <c r="AA6" s="49">
        <v>700</v>
      </c>
      <c r="AB6" s="49">
        <v>765</v>
      </c>
      <c r="AC6" s="50">
        <v>880</v>
      </c>
      <c r="AD6" s="51">
        <v>568</v>
      </c>
      <c r="AE6" s="52">
        <v>755</v>
      </c>
      <c r="AF6" s="52">
        <v>829</v>
      </c>
      <c r="AG6" s="52">
        <v>884</v>
      </c>
      <c r="AH6" s="52">
        <v>917</v>
      </c>
      <c r="AI6" s="53">
        <v>938</v>
      </c>
      <c r="AJ6" s="53">
        <v>947</v>
      </c>
      <c r="AK6" s="54">
        <v>979</v>
      </c>
      <c r="AL6" s="55">
        <v>595</v>
      </c>
      <c r="AM6" s="56">
        <v>596</v>
      </c>
      <c r="AN6" s="56">
        <v>610</v>
      </c>
      <c r="AO6" s="56">
        <v>615</v>
      </c>
      <c r="AP6" s="56">
        <v>616</v>
      </c>
      <c r="AQ6" s="56">
        <v>718</v>
      </c>
      <c r="AR6" s="56">
        <v>741</v>
      </c>
      <c r="AS6" s="56">
        <v>837</v>
      </c>
      <c r="AT6" s="56">
        <v>855</v>
      </c>
      <c r="AU6" s="56">
        <v>929</v>
      </c>
      <c r="AV6" s="57">
        <v>1033</v>
      </c>
    </row>
    <row r="7" spans="1:48">
      <c r="A7" s="36">
        <v>8</v>
      </c>
      <c r="B7" s="58"/>
      <c r="C7" s="59"/>
      <c r="D7" s="59"/>
      <c r="E7" s="59"/>
      <c r="F7" s="59"/>
      <c r="G7" s="59"/>
      <c r="H7" s="59"/>
      <c r="I7" s="59"/>
      <c r="J7" s="60"/>
      <c r="K7" s="61"/>
      <c r="L7" s="61"/>
      <c r="M7" s="61"/>
      <c r="N7" s="61"/>
      <c r="O7" s="62"/>
      <c r="P7" s="115"/>
      <c r="Q7" s="116"/>
      <c r="R7" s="117"/>
      <c r="S7" s="118"/>
      <c r="T7" s="68"/>
      <c r="U7" s="68">
        <v>0</v>
      </c>
      <c r="V7" s="68"/>
      <c r="W7" s="68"/>
      <c r="X7" s="68"/>
      <c r="Y7" s="68"/>
      <c r="Z7" s="68"/>
      <c r="AA7" s="68"/>
      <c r="AB7" s="68"/>
      <c r="AC7" s="69"/>
      <c r="AD7" s="70"/>
      <c r="AE7" s="71"/>
      <c r="AF7" s="71"/>
      <c r="AG7" s="71"/>
      <c r="AH7" s="71"/>
      <c r="AI7" s="71"/>
      <c r="AJ7" s="71"/>
      <c r="AK7" s="73"/>
      <c r="AL7" s="74">
        <v>0</v>
      </c>
      <c r="AM7" s="75"/>
      <c r="AN7" s="75"/>
      <c r="AO7" s="75"/>
      <c r="AP7" s="75"/>
      <c r="AQ7" s="75"/>
      <c r="AR7" s="75"/>
      <c r="AS7" s="75"/>
      <c r="AT7" s="75"/>
      <c r="AU7" s="75"/>
      <c r="AV7" s="76"/>
    </row>
    <row r="8" spans="1:48">
      <c r="A8" s="36">
        <v>9</v>
      </c>
      <c r="B8" s="58"/>
      <c r="C8" s="59"/>
      <c r="D8" s="59"/>
      <c r="E8" s="59"/>
      <c r="F8" s="59"/>
      <c r="G8" s="59"/>
      <c r="H8" s="59"/>
      <c r="I8" s="59"/>
      <c r="J8" s="60"/>
      <c r="K8" s="61"/>
      <c r="L8" s="61"/>
      <c r="M8" s="61"/>
      <c r="N8" s="61"/>
      <c r="O8" s="62"/>
      <c r="P8" s="115"/>
      <c r="Q8" s="116"/>
      <c r="R8" s="117"/>
      <c r="S8" s="118">
        <v>2E-3</v>
      </c>
      <c r="T8" s="68">
        <v>0</v>
      </c>
      <c r="U8" s="68"/>
      <c r="V8" s="68"/>
      <c r="W8" s="68">
        <v>0</v>
      </c>
      <c r="X8" s="68"/>
      <c r="Y8" s="68"/>
      <c r="Z8" s="68"/>
      <c r="AA8" s="68"/>
      <c r="AB8" s="68"/>
      <c r="AC8" s="69"/>
      <c r="AD8" s="70">
        <v>0</v>
      </c>
      <c r="AE8" s="71"/>
      <c r="AF8" s="71"/>
      <c r="AG8" s="71"/>
      <c r="AH8" s="71"/>
      <c r="AI8" s="71"/>
      <c r="AJ8" s="71"/>
      <c r="AK8" s="73"/>
      <c r="AL8" s="74"/>
      <c r="AM8" s="75">
        <v>0</v>
      </c>
      <c r="AN8" s="75"/>
      <c r="AO8" s="75"/>
      <c r="AP8" s="75"/>
      <c r="AQ8" s="75"/>
      <c r="AR8" s="75"/>
      <c r="AS8" s="75"/>
      <c r="AT8" s="75"/>
      <c r="AU8" s="75"/>
      <c r="AV8" s="76"/>
    </row>
    <row r="9" spans="1:48">
      <c r="A9" s="36">
        <v>10</v>
      </c>
      <c r="B9" s="58"/>
      <c r="C9" s="59"/>
      <c r="D9" s="59"/>
      <c r="E9" s="59"/>
      <c r="F9" s="59"/>
      <c r="G9" s="59"/>
      <c r="H9" s="59"/>
      <c r="I9" s="59"/>
      <c r="J9" s="60"/>
      <c r="K9" s="61"/>
      <c r="L9" s="61"/>
      <c r="M9" s="61"/>
      <c r="N9" s="61"/>
      <c r="O9" s="62"/>
      <c r="P9" s="115"/>
      <c r="Q9" s="116"/>
      <c r="R9" s="117"/>
      <c r="S9" s="118"/>
      <c r="T9" s="68"/>
      <c r="U9" s="68"/>
      <c r="V9" s="68">
        <v>0</v>
      </c>
      <c r="W9" s="68"/>
      <c r="X9" s="68"/>
      <c r="Y9" s="68"/>
      <c r="Z9" s="68"/>
      <c r="AA9" s="68"/>
      <c r="AB9" s="68"/>
      <c r="AC9" s="69"/>
      <c r="AD9" s="70"/>
      <c r="AE9" s="71"/>
      <c r="AF9" s="71"/>
      <c r="AG9" s="71"/>
      <c r="AH9" s="71"/>
      <c r="AI9" s="71"/>
      <c r="AJ9" s="71"/>
      <c r="AK9" s="73"/>
      <c r="AL9" s="74"/>
      <c r="AM9" s="75"/>
      <c r="AN9" s="75"/>
      <c r="AO9" s="75"/>
      <c r="AP9" s="75"/>
      <c r="AQ9" s="75"/>
      <c r="AR9" s="75"/>
      <c r="AS9" s="75"/>
      <c r="AT9" s="75"/>
      <c r="AU9" s="75"/>
      <c r="AV9" s="76"/>
    </row>
    <row r="10" spans="1:48">
      <c r="A10" s="36">
        <v>11</v>
      </c>
      <c r="B10" s="58">
        <v>0</v>
      </c>
      <c r="C10" s="77">
        <v>1E-3</v>
      </c>
      <c r="D10" s="59"/>
      <c r="E10" s="59"/>
      <c r="F10" s="59"/>
      <c r="G10" s="59"/>
      <c r="H10" s="77"/>
      <c r="I10" s="77">
        <v>3.0000000000000001E-3</v>
      </c>
      <c r="J10" s="60"/>
      <c r="K10" s="61"/>
      <c r="L10" s="61"/>
      <c r="M10" s="61"/>
      <c r="N10" s="61"/>
      <c r="O10" s="62"/>
      <c r="P10" s="115"/>
      <c r="Q10" s="116">
        <v>8.0000000000000002E-3</v>
      </c>
      <c r="R10" s="117"/>
      <c r="S10" s="118"/>
      <c r="T10" s="68"/>
      <c r="U10" s="68"/>
      <c r="V10" s="68"/>
      <c r="W10" s="68"/>
      <c r="X10" s="68">
        <v>0</v>
      </c>
      <c r="Y10" s="68">
        <v>2E-3</v>
      </c>
      <c r="Z10" s="68"/>
      <c r="AA10" s="68">
        <v>1E-3</v>
      </c>
      <c r="AB10" s="68"/>
      <c r="AC10" s="69"/>
      <c r="AD10" s="70">
        <v>2E-3</v>
      </c>
      <c r="AE10" s="71"/>
      <c r="AF10" s="71"/>
      <c r="AG10" s="71"/>
      <c r="AH10" s="71"/>
      <c r="AI10" s="71"/>
      <c r="AJ10" s="71"/>
      <c r="AK10" s="73"/>
      <c r="AL10" s="74"/>
      <c r="AM10" s="75"/>
      <c r="AN10" s="75">
        <v>0</v>
      </c>
      <c r="AO10" s="75">
        <v>0</v>
      </c>
      <c r="AP10" s="75"/>
      <c r="AQ10" s="75">
        <v>1E-3</v>
      </c>
      <c r="AR10" s="75"/>
      <c r="AS10" s="75"/>
      <c r="AT10" s="75"/>
      <c r="AU10" s="75"/>
      <c r="AV10" s="76"/>
    </row>
    <row r="11" spans="1:48">
      <c r="A11" s="36">
        <v>12</v>
      </c>
      <c r="B11" s="58"/>
      <c r="C11" s="77"/>
      <c r="D11" s="59"/>
      <c r="E11" s="59"/>
      <c r="F11" s="59"/>
      <c r="G11" s="59"/>
      <c r="H11" s="77"/>
      <c r="I11" s="77"/>
      <c r="J11" s="60"/>
      <c r="K11" s="61"/>
      <c r="L11" s="61"/>
      <c r="M11" s="61"/>
      <c r="N11" s="61"/>
      <c r="O11" s="62"/>
      <c r="P11" s="115">
        <v>5.0000000000000001E-3</v>
      </c>
      <c r="Q11" s="116"/>
      <c r="R11" s="117"/>
      <c r="S11" s="118"/>
      <c r="T11" s="68"/>
      <c r="U11" s="68">
        <v>0</v>
      </c>
      <c r="V11" s="68"/>
      <c r="W11" s="68"/>
      <c r="X11" s="68"/>
      <c r="Y11" s="68"/>
      <c r="Z11" s="68"/>
      <c r="AA11" s="68"/>
      <c r="AB11" s="68"/>
      <c r="AC11" s="69"/>
      <c r="AD11" s="70"/>
      <c r="AE11" s="71"/>
      <c r="AF11" s="71"/>
      <c r="AG11" s="71"/>
      <c r="AH11" s="71"/>
      <c r="AI11" s="71"/>
      <c r="AJ11" s="71"/>
      <c r="AK11" s="73"/>
      <c r="AL11" s="74"/>
      <c r="AM11" s="75"/>
      <c r="AN11" s="75"/>
      <c r="AO11" s="75"/>
      <c r="AP11" s="75"/>
      <c r="AQ11" s="75"/>
      <c r="AR11" s="75"/>
      <c r="AS11" s="75"/>
      <c r="AT11" s="75"/>
      <c r="AU11" s="75"/>
      <c r="AV11" s="76"/>
    </row>
    <row r="12" spans="1:48">
      <c r="A12" s="36">
        <v>13</v>
      </c>
      <c r="B12" s="58"/>
      <c r="C12" s="77"/>
      <c r="D12" s="59">
        <v>0</v>
      </c>
      <c r="E12" s="59">
        <v>2E-3</v>
      </c>
      <c r="F12" s="59"/>
      <c r="G12" s="59"/>
      <c r="H12" s="77"/>
      <c r="I12" s="77"/>
      <c r="J12" s="60">
        <v>0</v>
      </c>
      <c r="K12" s="61">
        <v>0</v>
      </c>
      <c r="L12" s="61"/>
      <c r="M12" s="61"/>
      <c r="N12" s="61"/>
      <c r="O12" s="62"/>
      <c r="P12" s="115"/>
      <c r="Q12" s="116"/>
      <c r="R12" s="117"/>
      <c r="S12" s="118">
        <v>1E-3</v>
      </c>
      <c r="T12" s="68">
        <v>0</v>
      </c>
      <c r="U12" s="68"/>
      <c r="V12" s="68"/>
      <c r="W12" s="68">
        <v>1E-3</v>
      </c>
      <c r="X12" s="68"/>
      <c r="Y12" s="68">
        <v>0</v>
      </c>
      <c r="Z12" s="68">
        <v>4.0000000000000001E-3</v>
      </c>
      <c r="AA12" s="68"/>
      <c r="AB12" s="68">
        <v>1E-3</v>
      </c>
      <c r="AC12" s="69"/>
      <c r="AD12" s="70"/>
      <c r="AE12" s="71">
        <v>0</v>
      </c>
      <c r="AF12" s="71"/>
      <c r="AG12" s="71"/>
      <c r="AH12" s="71"/>
      <c r="AI12" s="71"/>
      <c r="AJ12" s="71"/>
      <c r="AK12" s="73"/>
      <c r="AL12" s="74">
        <v>0</v>
      </c>
      <c r="AM12" s="75">
        <v>0</v>
      </c>
      <c r="AN12" s="75"/>
      <c r="AO12" s="75"/>
      <c r="AP12" s="75"/>
      <c r="AQ12" s="75"/>
      <c r="AR12" s="75"/>
      <c r="AS12" s="75"/>
      <c r="AT12" s="75"/>
      <c r="AU12" s="75"/>
      <c r="AV12" s="76"/>
    </row>
    <row r="13" spans="1:48">
      <c r="A13" s="36">
        <v>14</v>
      </c>
      <c r="B13" s="58">
        <v>0</v>
      </c>
      <c r="C13" s="77"/>
      <c r="D13" s="59"/>
      <c r="E13" s="59"/>
      <c r="F13" s="59">
        <v>8.0000000000000002E-3</v>
      </c>
      <c r="G13" s="59"/>
      <c r="H13" s="77">
        <v>1E-3</v>
      </c>
      <c r="I13" s="77"/>
      <c r="J13" s="60"/>
      <c r="K13" s="61"/>
      <c r="L13" s="61"/>
      <c r="M13" s="61"/>
      <c r="N13" s="61"/>
      <c r="O13" s="62"/>
      <c r="P13" s="115"/>
      <c r="Q13" s="116"/>
      <c r="R13" s="117"/>
      <c r="S13" s="118"/>
      <c r="T13" s="68"/>
      <c r="U13" s="68"/>
      <c r="V13" s="68">
        <v>0</v>
      </c>
      <c r="W13" s="68"/>
      <c r="X13" s="68"/>
      <c r="Y13" s="68"/>
      <c r="Z13" s="68"/>
      <c r="AA13" s="68"/>
      <c r="AB13" s="68"/>
      <c r="AC13" s="69"/>
      <c r="AD13" s="70"/>
      <c r="AE13" s="71"/>
      <c r="AF13" s="71">
        <v>2E-3</v>
      </c>
      <c r="AG13" s="71">
        <v>0</v>
      </c>
      <c r="AH13" s="71">
        <v>2E-3</v>
      </c>
      <c r="AI13" s="71"/>
      <c r="AJ13" s="71">
        <v>1E-3</v>
      </c>
      <c r="AK13" s="73"/>
      <c r="AL13" s="74"/>
      <c r="AM13" s="75"/>
      <c r="AN13" s="75"/>
      <c r="AO13" s="75"/>
      <c r="AP13" s="75"/>
      <c r="AQ13" s="75"/>
      <c r="AR13" s="75">
        <v>0</v>
      </c>
      <c r="AS13" s="75">
        <v>2E-3</v>
      </c>
      <c r="AT13" s="75">
        <v>3.0000000000000001E-3</v>
      </c>
      <c r="AU13" s="75"/>
      <c r="AV13" s="76"/>
    </row>
    <row r="14" spans="1:48">
      <c r="A14" s="36">
        <v>15</v>
      </c>
      <c r="B14" s="58"/>
      <c r="C14" s="77"/>
      <c r="D14" s="59">
        <v>0</v>
      </c>
      <c r="E14" s="59"/>
      <c r="F14" s="59"/>
      <c r="G14" s="59">
        <v>8.0000000000000002E-3</v>
      </c>
      <c r="H14" s="77"/>
      <c r="I14" s="77">
        <v>0</v>
      </c>
      <c r="J14" s="60"/>
      <c r="K14" s="61"/>
      <c r="L14" s="61">
        <v>0.03</v>
      </c>
      <c r="M14" s="61">
        <v>0</v>
      </c>
      <c r="N14" s="61"/>
      <c r="O14" s="62"/>
      <c r="P14" s="115">
        <v>0</v>
      </c>
      <c r="Q14" s="116"/>
      <c r="R14" s="117">
        <v>2E-3</v>
      </c>
      <c r="S14" s="118"/>
      <c r="T14" s="68"/>
      <c r="U14" s="68"/>
      <c r="V14" s="68"/>
      <c r="W14" s="68"/>
      <c r="X14" s="68"/>
      <c r="Y14" s="68"/>
      <c r="Z14" s="68"/>
      <c r="AA14" s="68"/>
      <c r="AB14" s="68">
        <v>0</v>
      </c>
      <c r="AC14" s="69">
        <v>3.0000000000000001E-3</v>
      </c>
      <c r="AD14" s="70">
        <v>0</v>
      </c>
      <c r="AE14" s="71"/>
      <c r="AF14" s="71"/>
      <c r="AG14" s="71"/>
      <c r="AH14" s="71"/>
      <c r="AI14" s="71"/>
      <c r="AJ14" s="71"/>
      <c r="AK14" s="73"/>
      <c r="AL14" s="74"/>
      <c r="AM14" s="75"/>
      <c r="AN14" s="75"/>
      <c r="AO14" s="75"/>
      <c r="AP14" s="75"/>
      <c r="AQ14" s="75"/>
      <c r="AR14" s="75"/>
      <c r="AS14" s="75"/>
      <c r="AT14" s="75"/>
      <c r="AU14" s="75"/>
      <c r="AV14" s="76">
        <v>1.2999999999999999E-2</v>
      </c>
    </row>
    <row r="15" spans="1:48">
      <c r="A15" s="78">
        <v>16</v>
      </c>
      <c r="B15" s="58"/>
      <c r="C15" s="77"/>
      <c r="D15" s="59"/>
      <c r="E15" s="59">
        <v>1E-3</v>
      </c>
      <c r="F15" s="59"/>
      <c r="G15" s="59"/>
      <c r="H15" s="77"/>
      <c r="I15" s="77"/>
      <c r="J15" s="60">
        <v>0</v>
      </c>
      <c r="K15" s="61">
        <v>3.0000000000000001E-3</v>
      </c>
      <c r="L15" s="61"/>
      <c r="M15" s="61"/>
      <c r="N15" s="61">
        <v>3.0000000000000001E-3</v>
      </c>
      <c r="O15" s="62">
        <v>2E-3</v>
      </c>
      <c r="P15" s="115"/>
      <c r="Q15" s="116">
        <v>0</v>
      </c>
      <c r="R15" s="117"/>
      <c r="S15" s="118"/>
      <c r="T15" s="68">
        <v>0</v>
      </c>
      <c r="U15" s="68">
        <v>0</v>
      </c>
      <c r="V15" s="68"/>
      <c r="W15" s="68">
        <v>0</v>
      </c>
      <c r="X15" s="68">
        <v>0</v>
      </c>
      <c r="Y15" s="68"/>
      <c r="Z15" s="79"/>
      <c r="AA15" s="68"/>
      <c r="AB15" s="68"/>
      <c r="AC15" s="80"/>
      <c r="AD15" s="70"/>
      <c r="AE15" s="71">
        <v>0</v>
      </c>
      <c r="AF15" s="71"/>
      <c r="AG15" s="71"/>
      <c r="AH15" s="71"/>
      <c r="AI15" s="71"/>
      <c r="AJ15" s="71">
        <v>2E-3</v>
      </c>
      <c r="AK15" s="73">
        <v>1.2E-2</v>
      </c>
      <c r="AL15" s="74">
        <v>5.0000000000000001E-3</v>
      </c>
      <c r="AM15" s="75">
        <v>1E-3</v>
      </c>
      <c r="AN15" s="81">
        <v>4.0000000000000001E-3</v>
      </c>
      <c r="AO15" s="75">
        <v>0</v>
      </c>
      <c r="AP15" s="75">
        <v>1E-3</v>
      </c>
      <c r="AQ15" s="75">
        <v>0</v>
      </c>
      <c r="AR15" s="75"/>
      <c r="AS15" s="75"/>
      <c r="AT15" s="75"/>
      <c r="AU15" s="75"/>
      <c r="AV15" s="76"/>
    </row>
    <row r="16" spans="1:48">
      <c r="A16" s="36">
        <v>17</v>
      </c>
      <c r="B16" s="58">
        <v>3.0000000000000001E-3</v>
      </c>
      <c r="C16" s="77">
        <v>0</v>
      </c>
      <c r="D16" s="59"/>
      <c r="E16" s="59"/>
      <c r="F16" s="59">
        <v>2E-3</v>
      </c>
      <c r="G16" s="59"/>
      <c r="H16" s="77"/>
      <c r="I16" s="77"/>
      <c r="J16" s="60"/>
      <c r="K16" s="61"/>
      <c r="L16" s="61"/>
      <c r="M16" s="61"/>
      <c r="N16" s="61"/>
      <c r="O16" s="62"/>
      <c r="P16" s="115"/>
      <c r="Q16" s="116"/>
      <c r="R16" s="117"/>
      <c r="S16" s="118"/>
      <c r="T16" s="68"/>
      <c r="U16" s="68"/>
      <c r="V16" s="68">
        <v>1E-3</v>
      </c>
      <c r="W16" s="68"/>
      <c r="X16" s="68"/>
      <c r="Y16" s="68">
        <v>3.0000000000000001E-3</v>
      </c>
      <c r="Z16" s="79"/>
      <c r="AA16" s="68">
        <v>1E-3</v>
      </c>
      <c r="AB16" s="68"/>
      <c r="AC16" s="80"/>
      <c r="AD16" s="70">
        <v>0</v>
      </c>
      <c r="AE16" s="71"/>
      <c r="AF16" s="71">
        <v>0</v>
      </c>
      <c r="AG16" s="71"/>
      <c r="AH16" s="71"/>
      <c r="AI16" s="71">
        <v>4.0000000000000001E-3</v>
      </c>
      <c r="AJ16" s="71"/>
      <c r="AK16" s="73"/>
      <c r="AL16" s="74"/>
      <c r="AM16" s="75"/>
      <c r="AN16" s="75"/>
      <c r="AO16" s="75"/>
      <c r="AP16" s="75"/>
      <c r="AQ16" s="75">
        <v>0</v>
      </c>
      <c r="AR16" s="75">
        <v>1E-3</v>
      </c>
      <c r="AS16" s="75">
        <v>0</v>
      </c>
      <c r="AT16" s="75"/>
      <c r="AU16" s="75">
        <v>4.0000000000000001E-3</v>
      </c>
      <c r="AV16" s="76">
        <v>3.0000000000000001E-3</v>
      </c>
    </row>
    <row r="17" spans="1:48">
      <c r="A17" s="36">
        <v>18</v>
      </c>
      <c r="B17" s="58"/>
      <c r="C17" s="77"/>
      <c r="D17" s="59">
        <v>1E-3</v>
      </c>
      <c r="E17" s="59">
        <v>5.0000000000000001E-3</v>
      </c>
      <c r="F17" s="59"/>
      <c r="G17" s="59"/>
      <c r="H17" s="77">
        <v>1E-3</v>
      </c>
      <c r="I17" s="77">
        <v>0</v>
      </c>
      <c r="J17" s="60">
        <v>5.0000000000000001E-3</v>
      </c>
      <c r="K17" s="61">
        <v>1E-3</v>
      </c>
      <c r="L17" s="61"/>
      <c r="M17" s="61">
        <v>1E-3</v>
      </c>
      <c r="N17" s="61">
        <v>1.4999999999999999E-2</v>
      </c>
      <c r="O17" s="62"/>
      <c r="P17" s="115"/>
      <c r="Q17" s="116">
        <v>0</v>
      </c>
      <c r="R17" s="117">
        <v>2E-3</v>
      </c>
      <c r="S17" s="118">
        <v>0</v>
      </c>
      <c r="T17" s="68"/>
      <c r="U17" s="68"/>
      <c r="V17" s="68"/>
      <c r="W17" s="68"/>
      <c r="X17" s="68">
        <v>2E-3</v>
      </c>
      <c r="Y17" s="68"/>
      <c r="Z17" s="79"/>
      <c r="AA17" s="68"/>
      <c r="AB17" s="68"/>
      <c r="AC17" s="80"/>
      <c r="AD17" s="70"/>
      <c r="AE17" s="71">
        <v>0</v>
      </c>
      <c r="AF17" s="71"/>
      <c r="AG17" s="71"/>
      <c r="AH17" s="71"/>
      <c r="AI17" s="71"/>
      <c r="AJ17" s="71">
        <v>3.0000000000000001E-3</v>
      </c>
      <c r="AK17" s="73">
        <v>1.4E-2</v>
      </c>
      <c r="AL17" s="82"/>
      <c r="AM17" s="75"/>
      <c r="AN17" s="75">
        <v>8.0000000000000002E-3</v>
      </c>
      <c r="AO17" s="75">
        <v>3.0000000000000001E-3</v>
      </c>
      <c r="AP17" s="75">
        <v>3.0000000000000001E-3</v>
      </c>
      <c r="AQ17" s="75"/>
      <c r="AR17" s="75"/>
      <c r="AS17" s="75"/>
      <c r="AT17" s="75">
        <v>4.0000000000000001E-3</v>
      </c>
      <c r="AU17" s="75"/>
      <c r="AV17" s="76"/>
    </row>
    <row r="18" spans="1:48">
      <c r="A18" s="36">
        <v>19</v>
      </c>
      <c r="B18" s="58">
        <v>0</v>
      </c>
      <c r="C18" s="77"/>
      <c r="D18" s="59"/>
      <c r="E18" s="59"/>
      <c r="F18" s="59">
        <v>0.01</v>
      </c>
      <c r="G18" s="59">
        <v>3.0000000000000001E-3</v>
      </c>
      <c r="H18" s="77"/>
      <c r="I18" s="77"/>
      <c r="J18" s="60"/>
      <c r="K18" s="61"/>
      <c r="L18" s="61">
        <v>2E-3</v>
      </c>
      <c r="M18" s="61"/>
      <c r="N18" s="61"/>
      <c r="O18" s="62"/>
      <c r="P18" s="115"/>
      <c r="Q18" s="116"/>
      <c r="R18" s="117"/>
      <c r="S18" s="118"/>
      <c r="T18" s="68">
        <v>2E-3</v>
      </c>
      <c r="U18" s="68">
        <v>1E-3</v>
      </c>
      <c r="V18" s="68"/>
      <c r="W18" s="68">
        <v>2E-3</v>
      </c>
      <c r="X18" s="68"/>
      <c r="Y18" s="68">
        <v>1E-3</v>
      </c>
      <c r="Z18" s="79"/>
      <c r="AA18" s="79"/>
      <c r="AB18" s="68"/>
      <c r="AC18" s="80"/>
      <c r="AD18" s="70"/>
      <c r="AE18" s="71"/>
      <c r="AF18" s="71"/>
      <c r="AG18" s="71"/>
      <c r="AH18" s="71">
        <v>4.0000000000000001E-3</v>
      </c>
      <c r="AI18" s="71">
        <v>7.0000000000000001E-3</v>
      </c>
      <c r="AJ18" s="71"/>
      <c r="AK18" s="73"/>
      <c r="AL18" s="82"/>
      <c r="AM18" s="75">
        <v>5.0000000000000001E-3</v>
      </c>
      <c r="AN18" s="75"/>
      <c r="AO18" s="75"/>
      <c r="AP18" s="75"/>
      <c r="AQ18" s="75"/>
      <c r="AR18" s="75"/>
      <c r="AS18" s="75"/>
      <c r="AT18" s="75"/>
      <c r="AU18" s="75">
        <v>2E-3</v>
      </c>
      <c r="AV18" s="76">
        <v>5.0000000000000001E-3</v>
      </c>
    </row>
    <row r="19" spans="1:48">
      <c r="A19" s="36">
        <v>20</v>
      </c>
      <c r="B19" s="58"/>
      <c r="C19" s="77">
        <v>0</v>
      </c>
      <c r="D19" s="59">
        <v>1.7999999999999999E-2</v>
      </c>
      <c r="E19" s="59">
        <v>1.4E-2</v>
      </c>
      <c r="F19" s="59"/>
      <c r="G19" s="59"/>
      <c r="H19" s="77"/>
      <c r="I19" s="77">
        <v>1E-3</v>
      </c>
      <c r="J19" s="60">
        <v>0</v>
      </c>
      <c r="K19" s="61">
        <v>0</v>
      </c>
      <c r="L19" s="61"/>
      <c r="M19" s="61"/>
      <c r="N19" s="61">
        <v>3.0000000000000001E-3</v>
      </c>
      <c r="O19" s="62">
        <v>1.2E-2</v>
      </c>
      <c r="P19" s="115">
        <v>0</v>
      </c>
      <c r="Q19" s="116"/>
      <c r="R19" s="117"/>
      <c r="S19" s="118">
        <v>0</v>
      </c>
      <c r="T19" s="68"/>
      <c r="U19" s="68"/>
      <c r="V19" s="68">
        <v>3.0000000000000001E-3</v>
      </c>
      <c r="W19" s="68"/>
      <c r="X19" s="68"/>
      <c r="Y19" s="68"/>
      <c r="Z19" s="79"/>
      <c r="AA19" s="79"/>
      <c r="AB19" s="79"/>
      <c r="AC19" s="80"/>
      <c r="AD19" s="70">
        <v>0</v>
      </c>
      <c r="AE19" s="71"/>
      <c r="AF19" s="71"/>
      <c r="AG19" s="71">
        <v>2E-3</v>
      </c>
      <c r="AH19" s="71"/>
      <c r="AI19" s="71"/>
      <c r="AJ19" s="71">
        <v>1E-3</v>
      </c>
      <c r="AK19" s="73">
        <v>0.01</v>
      </c>
      <c r="AL19" s="82"/>
      <c r="AM19" s="75"/>
      <c r="AN19" s="75"/>
      <c r="AO19" s="75"/>
      <c r="AP19" s="75"/>
      <c r="AQ19" s="75"/>
      <c r="AR19" s="75">
        <v>1E-3</v>
      </c>
      <c r="AS19" s="75"/>
      <c r="AT19" s="75">
        <v>2E-3</v>
      </c>
      <c r="AU19" s="75"/>
      <c r="AV19" s="76"/>
    </row>
    <row r="20" spans="1:48">
      <c r="A20" s="36">
        <v>21</v>
      </c>
      <c r="B20" s="58"/>
      <c r="C20" s="59"/>
      <c r="D20" s="59">
        <v>6.0000000000000001E-3</v>
      </c>
      <c r="E20" s="59"/>
      <c r="F20" s="59">
        <v>5.0000000000000001E-3</v>
      </c>
      <c r="G20" s="59">
        <v>3.0000000000000001E-3</v>
      </c>
      <c r="H20" s="59"/>
      <c r="I20" s="59">
        <v>1.2999999999999999E-2</v>
      </c>
      <c r="J20" s="60"/>
      <c r="K20" s="61"/>
      <c r="L20" s="61">
        <v>5.0000000000000001E-3</v>
      </c>
      <c r="M20" s="61">
        <v>3.0000000000000001E-3</v>
      </c>
      <c r="N20" s="61"/>
      <c r="O20" s="62"/>
      <c r="P20" s="115"/>
      <c r="Q20" s="116">
        <v>0</v>
      </c>
      <c r="R20" s="117">
        <v>2E-3</v>
      </c>
      <c r="S20" s="118"/>
      <c r="T20" s="68"/>
      <c r="U20" s="68"/>
      <c r="V20" s="68"/>
      <c r="W20" s="68"/>
      <c r="X20" s="68">
        <v>4.0000000000000001E-3</v>
      </c>
      <c r="Y20" s="68"/>
      <c r="Z20" s="79"/>
      <c r="AA20" s="79"/>
      <c r="AB20" s="79"/>
      <c r="AC20" s="80"/>
      <c r="AD20" s="70"/>
      <c r="AE20" s="71">
        <v>2E-3</v>
      </c>
      <c r="AF20" s="71">
        <v>2.7E-2</v>
      </c>
      <c r="AG20" s="71"/>
      <c r="AH20" s="71">
        <v>0</v>
      </c>
      <c r="AI20" s="71">
        <v>2E-3</v>
      </c>
      <c r="AJ20" s="71"/>
      <c r="AK20" s="73"/>
      <c r="AL20" s="82"/>
      <c r="AM20" s="75">
        <v>2.3E-2</v>
      </c>
      <c r="AN20" s="75">
        <v>0</v>
      </c>
      <c r="AO20" s="75">
        <v>0</v>
      </c>
      <c r="AP20" s="75">
        <v>5.0000000000000001E-3</v>
      </c>
      <c r="AQ20" s="75"/>
      <c r="AR20" s="75"/>
      <c r="AS20" s="75"/>
      <c r="AT20" s="75"/>
      <c r="AU20" s="75">
        <v>2.1999999999999999E-2</v>
      </c>
      <c r="AV20" s="76">
        <v>2E-3</v>
      </c>
    </row>
    <row r="21" spans="1:48">
      <c r="A21" s="36">
        <v>22</v>
      </c>
      <c r="B21" s="58">
        <v>0</v>
      </c>
      <c r="C21" s="59">
        <v>1E-3</v>
      </c>
      <c r="D21" s="59"/>
      <c r="E21" s="59"/>
      <c r="F21" s="59"/>
      <c r="G21" s="59"/>
      <c r="H21" s="59">
        <v>0</v>
      </c>
      <c r="I21" s="59"/>
      <c r="J21" s="60">
        <v>0</v>
      </c>
      <c r="K21" s="61">
        <v>1E-3</v>
      </c>
      <c r="L21" s="61"/>
      <c r="M21" s="61"/>
      <c r="N21" s="61"/>
      <c r="O21" s="62"/>
      <c r="P21" s="115"/>
      <c r="Q21" s="116">
        <v>0</v>
      </c>
      <c r="R21" s="117"/>
      <c r="S21" s="118"/>
      <c r="T21" s="68">
        <v>2E-3</v>
      </c>
      <c r="U21" s="68">
        <v>5.0000000000000001E-3</v>
      </c>
      <c r="V21" s="68">
        <v>0</v>
      </c>
      <c r="W21" s="68">
        <v>0</v>
      </c>
      <c r="X21" s="68"/>
      <c r="Y21" s="68">
        <v>3.0000000000000001E-3</v>
      </c>
      <c r="Z21" s="79"/>
      <c r="AA21" s="79"/>
      <c r="AB21" s="79"/>
      <c r="AC21" s="80"/>
      <c r="AD21" s="70"/>
      <c r="AE21" s="71">
        <v>3.0000000000000001E-3</v>
      </c>
      <c r="AF21" s="71"/>
      <c r="AG21" s="71">
        <v>2E-3</v>
      </c>
      <c r="AH21" s="71"/>
      <c r="AI21" s="71"/>
      <c r="AJ21" s="71"/>
      <c r="AK21" s="73">
        <v>0</v>
      </c>
      <c r="AL21" s="82"/>
      <c r="AM21" s="83"/>
      <c r="AN21" s="75"/>
      <c r="AO21" s="75"/>
      <c r="AP21" s="75"/>
      <c r="AQ21" s="75"/>
      <c r="AR21" s="75">
        <v>8.9999999999999993E-3</v>
      </c>
      <c r="AS21" s="75">
        <v>1E-3</v>
      </c>
      <c r="AT21" s="75">
        <v>2E-3</v>
      </c>
      <c r="AU21" s="75"/>
      <c r="AV21" s="76"/>
    </row>
    <row r="22" spans="1:48">
      <c r="A22" s="36">
        <v>23</v>
      </c>
      <c r="B22" s="58"/>
      <c r="C22" s="59"/>
      <c r="D22" s="59"/>
      <c r="E22" s="59"/>
      <c r="F22" s="59">
        <v>3.0000000000000001E-3</v>
      </c>
      <c r="G22" s="59">
        <v>3.0000000000000001E-3</v>
      </c>
      <c r="H22" s="59"/>
      <c r="I22" s="59"/>
      <c r="J22" s="60"/>
      <c r="K22" s="61"/>
      <c r="L22" s="61">
        <v>4.0000000000000001E-3</v>
      </c>
      <c r="M22" s="61">
        <v>2E-3</v>
      </c>
      <c r="N22" s="61"/>
      <c r="O22" s="62"/>
      <c r="P22" s="115">
        <v>0</v>
      </c>
      <c r="Q22" s="116"/>
      <c r="R22" s="117">
        <v>4.0000000000000001E-3</v>
      </c>
      <c r="S22" s="118"/>
      <c r="T22" s="68"/>
      <c r="U22" s="68"/>
      <c r="V22" s="68"/>
      <c r="W22" s="68"/>
      <c r="X22" s="68"/>
      <c r="Y22" s="68"/>
      <c r="Z22" s="79"/>
      <c r="AA22" s="79"/>
      <c r="AB22" s="79"/>
      <c r="AC22" s="80"/>
      <c r="AD22" s="70">
        <v>0</v>
      </c>
      <c r="AE22" s="71"/>
      <c r="AF22" s="71">
        <v>0.01</v>
      </c>
      <c r="AG22" s="71"/>
      <c r="AH22" s="71">
        <v>8.0000000000000002E-3</v>
      </c>
      <c r="AI22" s="71">
        <v>0</v>
      </c>
      <c r="AJ22" s="71">
        <v>3.0000000000000001E-3</v>
      </c>
      <c r="AK22" s="73"/>
      <c r="AL22" s="82"/>
      <c r="AM22" s="83"/>
      <c r="AN22" s="75">
        <v>0</v>
      </c>
      <c r="AO22" s="75"/>
      <c r="AP22" s="75">
        <v>1E-3</v>
      </c>
      <c r="AQ22" s="75"/>
      <c r="AR22" s="81">
        <v>4.0000000000000001E-3</v>
      </c>
      <c r="AS22" s="75"/>
      <c r="AT22" s="75"/>
      <c r="AU22" s="75">
        <v>3.0000000000000001E-3</v>
      </c>
      <c r="AV22" s="76">
        <v>2E-3</v>
      </c>
    </row>
    <row r="23" spans="1:48">
      <c r="A23" s="36">
        <v>24</v>
      </c>
      <c r="B23" s="58">
        <v>3.0000000000000001E-3</v>
      </c>
      <c r="C23" s="59">
        <v>0</v>
      </c>
      <c r="D23" s="59">
        <v>7.0000000000000001E-3</v>
      </c>
      <c r="E23" s="59">
        <v>6.0000000000000001E-3</v>
      </c>
      <c r="F23" s="59"/>
      <c r="G23" s="59"/>
      <c r="H23" s="59">
        <v>0</v>
      </c>
      <c r="I23" s="59">
        <v>3.0000000000000001E-3</v>
      </c>
      <c r="J23" s="60"/>
      <c r="K23" s="61"/>
      <c r="L23" s="61">
        <v>4.0000000000000001E-3</v>
      </c>
      <c r="M23" s="61"/>
      <c r="N23" s="61"/>
      <c r="O23" s="62"/>
      <c r="P23" s="115"/>
      <c r="Q23" s="116"/>
      <c r="R23" s="117"/>
      <c r="S23" s="118">
        <v>4.0000000000000001E-3</v>
      </c>
      <c r="T23" s="68"/>
      <c r="U23" s="68">
        <v>0</v>
      </c>
      <c r="V23" s="68"/>
      <c r="W23" s="68">
        <v>2E-3</v>
      </c>
      <c r="X23" s="68"/>
      <c r="Y23" s="68"/>
      <c r="Z23" s="79"/>
      <c r="AA23" s="79"/>
      <c r="AB23" s="79"/>
      <c r="AC23" s="80"/>
      <c r="AD23" s="85"/>
      <c r="AE23" s="71"/>
      <c r="AF23" s="71"/>
      <c r="AG23" s="71"/>
      <c r="AH23" s="71"/>
      <c r="AI23" s="71"/>
      <c r="AJ23" s="71">
        <v>3.0000000000000001E-3</v>
      </c>
      <c r="AK23" s="73">
        <v>3.0000000000000001E-3</v>
      </c>
      <c r="AL23" s="82"/>
      <c r="AM23" s="83"/>
      <c r="AN23" s="75">
        <v>0.02</v>
      </c>
      <c r="AO23" s="75">
        <v>2E-3</v>
      </c>
      <c r="AP23" s="75"/>
      <c r="AQ23" s="75"/>
      <c r="AR23" s="75"/>
      <c r="AS23" s="75"/>
      <c r="AT23" s="75">
        <v>0</v>
      </c>
      <c r="AU23" s="75"/>
      <c r="AV23" s="76"/>
    </row>
    <row r="24" spans="1:48">
      <c r="A24" s="36">
        <v>25</v>
      </c>
      <c r="B24" s="58"/>
      <c r="C24" s="59">
        <v>1.2999999999999999E-2</v>
      </c>
      <c r="D24" s="59"/>
      <c r="E24" s="59"/>
      <c r="F24" s="59">
        <v>4.0000000000000001E-3</v>
      </c>
      <c r="G24" s="59"/>
      <c r="H24" s="84"/>
      <c r="I24" s="84"/>
      <c r="J24" s="60">
        <v>7.0000000000000001E-3</v>
      </c>
      <c r="K24" s="61">
        <v>5.0000000000000001E-3</v>
      </c>
      <c r="L24" s="119"/>
      <c r="M24" s="61">
        <v>8.0000000000000002E-3</v>
      </c>
      <c r="N24" s="61"/>
      <c r="O24" s="62"/>
      <c r="P24" s="115">
        <v>0</v>
      </c>
      <c r="Q24" s="116">
        <v>1.2999999999999999E-2</v>
      </c>
      <c r="R24" s="117">
        <v>2E-3</v>
      </c>
      <c r="S24" s="118"/>
      <c r="T24" s="68"/>
      <c r="U24" s="68"/>
      <c r="V24" s="68"/>
      <c r="W24" s="68">
        <v>1E-3</v>
      </c>
      <c r="X24" s="68"/>
      <c r="Y24" s="68"/>
      <c r="Z24" s="79"/>
      <c r="AA24" s="79"/>
      <c r="AB24" s="79"/>
      <c r="AC24" s="80"/>
      <c r="AD24" s="85"/>
      <c r="AE24" s="71">
        <v>6.0000000000000001E-3</v>
      </c>
      <c r="AF24" s="71">
        <v>0</v>
      </c>
      <c r="AG24" s="71"/>
      <c r="AH24" s="71">
        <v>3.0000000000000001E-3</v>
      </c>
      <c r="AI24" s="71">
        <v>0</v>
      </c>
      <c r="AJ24" s="71"/>
      <c r="AK24" s="73"/>
      <c r="AL24" s="82"/>
      <c r="AM24" s="83"/>
      <c r="AN24" s="75"/>
      <c r="AO24" s="75"/>
      <c r="AP24" s="75"/>
      <c r="AQ24" s="75"/>
      <c r="AR24" s="75"/>
      <c r="AS24" s="75">
        <v>2E-3</v>
      </c>
      <c r="AT24" s="75"/>
      <c r="AU24" s="75">
        <v>0</v>
      </c>
      <c r="AV24" s="76"/>
    </row>
    <row r="25" spans="1:48">
      <c r="A25" s="36">
        <v>26</v>
      </c>
      <c r="B25" s="58">
        <v>3.0000000000000001E-3</v>
      </c>
      <c r="C25" s="59"/>
      <c r="D25" s="59">
        <v>2E-3</v>
      </c>
      <c r="E25" s="59">
        <v>1E-3</v>
      </c>
      <c r="F25" s="59"/>
      <c r="G25" s="59"/>
      <c r="H25" s="84"/>
      <c r="I25" s="84"/>
      <c r="J25" s="60"/>
      <c r="K25" s="61"/>
      <c r="L25" s="119"/>
      <c r="M25" s="61"/>
      <c r="N25" s="61"/>
      <c r="O25" s="62"/>
      <c r="P25" s="115">
        <v>2E-3</v>
      </c>
      <c r="Q25" s="116"/>
      <c r="R25" s="117"/>
      <c r="S25" s="118"/>
      <c r="T25" s="68"/>
      <c r="U25" s="68"/>
      <c r="V25" s="68"/>
      <c r="W25" s="68"/>
      <c r="X25" s="68"/>
      <c r="Y25" s="68"/>
      <c r="Z25" s="79"/>
      <c r="AA25" s="79"/>
      <c r="AB25" s="79"/>
      <c r="AC25" s="80"/>
      <c r="AD25" s="85"/>
      <c r="AE25" s="71"/>
      <c r="AF25" s="71"/>
      <c r="AG25" s="71">
        <v>3.0000000000000001E-3</v>
      </c>
      <c r="AH25" s="71"/>
      <c r="AI25" s="71"/>
      <c r="AJ25" s="71"/>
      <c r="AK25" s="73"/>
      <c r="AL25" s="82"/>
      <c r="AM25" s="83"/>
      <c r="AN25" s="75"/>
      <c r="AO25" s="75">
        <v>8.0000000000000002E-3</v>
      </c>
      <c r="AP25" s="75"/>
      <c r="AQ25" s="75"/>
      <c r="AR25" s="75"/>
      <c r="AS25" s="75"/>
      <c r="AT25" s="75">
        <v>0</v>
      </c>
      <c r="AU25" s="75"/>
      <c r="AV25" s="76"/>
    </row>
    <row r="26" spans="1:48">
      <c r="A26" s="36">
        <v>27</v>
      </c>
      <c r="B26" s="58">
        <v>2E-3</v>
      </c>
      <c r="C26" s="59">
        <v>1E-3</v>
      </c>
      <c r="D26" s="59"/>
      <c r="E26" s="59"/>
      <c r="F26" s="59">
        <v>1E-3</v>
      </c>
      <c r="G26" s="59"/>
      <c r="H26" s="84"/>
      <c r="I26" s="84"/>
      <c r="J26" s="60"/>
      <c r="K26" s="61"/>
      <c r="L26" s="119"/>
      <c r="M26" s="61">
        <v>4.0000000000000001E-3</v>
      </c>
      <c r="N26" s="61"/>
      <c r="O26" s="62"/>
      <c r="P26" s="115"/>
      <c r="Q26" s="116">
        <v>2E-3</v>
      </c>
      <c r="R26" s="117">
        <v>0</v>
      </c>
      <c r="S26" s="118"/>
      <c r="T26" s="68"/>
      <c r="U26" s="68">
        <v>0</v>
      </c>
      <c r="V26" s="68"/>
      <c r="W26" s="68"/>
      <c r="X26" s="68"/>
      <c r="Y26" s="68"/>
      <c r="Z26" s="79"/>
      <c r="AA26" s="79"/>
      <c r="AB26" s="79"/>
      <c r="AC26" s="80"/>
      <c r="AD26" s="85"/>
      <c r="AE26" s="71">
        <v>5.0000000000000001E-3</v>
      </c>
      <c r="AF26" s="71">
        <v>2E-3</v>
      </c>
      <c r="AG26" s="71"/>
      <c r="AH26" s="71">
        <v>3.0000000000000001E-3</v>
      </c>
      <c r="AI26" s="71">
        <v>1E-3</v>
      </c>
      <c r="AJ26" s="71">
        <v>0</v>
      </c>
      <c r="AK26" s="73">
        <v>2E-3</v>
      </c>
      <c r="AL26" s="82"/>
      <c r="AM26" s="83"/>
      <c r="AN26" s="83"/>
      <c r="AO26" s="83"/>
      <c r="AP26" s="83"/>
      <c r="AQ26" s="83"/>
      <c r="AR26" s="83"/>
      <c r="AS26" s="75">
        <v>3.0000000000000001E-3</v>
      </c>
      <c r="AT26" s="75"/>
      <c r="AU26" s="75">
        <v>0</v>
      </c>
      <c r="AV26" s="76">
        <v>2E-3</v>
      </c>
    </row>
    <row r="27" spans="1:48">
      <c r="A27" s="36">
        <v>28</v>
      </c>
      <c r="B27" s="58"/>
      <c r="C27" s="59"/>
      <c r="D27" s="59">
        <v>5.0000000000000001E-3</v>
      </c>
      <c r="E27" s="59">
        <v>2E-3</v>
      </c>
      <c r="F27" s="59"/>
      <c r="G27" s="59"/>
      <c r="H27" s="84"/>
      <c r="I27" s="84"/>
      <c r="J27" s="60">
        <v>2E-3</v>
      </c>
      <c r="K27" s="61">
        <v>8.0000000000000002E-3</v>
      </c>
      <c r="L27" s="119"/>
      <c r="M27" s="61"/>
      <c r="N27" s="61"/>
      <c r="O27" s="62"/>
      <c r="P27" s="115">
        <v>0.01</v>
      </c>
      <c r="Q27" s="116"/>
      <c r="R27" s="117"/>
      <c r="S27" s="118"/>
      <c r="T27" s="68"/>
      <c r="U27" s="68">
        <v>0</v>
      </c>
      <c r="V27" s="68"/>
      <c r="W27" s="68"/>
      <c r="X27" s="68"/>
      <c r="Y27" s="68"/>
      <c r="Z27" s="79"/>
      <c r="AA27" s="79"/>
      <c r="AB27" s="79"/>
      <c r="AC27" s="80"/>
      <c r="AD27" s="85"/>
      <c r="AE27" s="71"/>
      <c r="AF27" s="71"/>
      <c r="AG27" s="71">
        <v>0</v>
      </c>
      <c r="AH27" s="71"/>
      <c r="AI27" s="71"/>
      <c r="AJ27" s="71">
        <v>0</v>
      </c>
      <c r="AK27" s="73">
        <v>1E-3</v>
      </c>
      <c r="AL27" s="82"/>
      <c r="AM27" s="83"/>
      <c r="AN27" s="83"/>
      <c r="AO27" s="83"/>
      <c r="AP27" s="83"/>
      <c r="AQ27" s="83"/>
      <c r="AR27" s="83"/>
      <c r="AS27" s="75"/>
      <c r="AT27" s="75">
        <v>0</v>
      </c>
      <c r="AU27" s="75"/>
      <c r="AV27" s="76"/>
    </row>
    <row r="28" spans="1:48">
      <c r="A28" s="36">
        <v>29</v>
      </c>
      <c r="B28" s="58"/>
      <c r="C28" s="59"/>
      <c r="D28" s="59"/>
      <c r="E28" s="59"/>
      <c r="F28" s="59"/>
      <c r="G28" s="59"/>
      <c r="H28" s="84"/>
      <c r="I28" s="84"/>
      <c r="J28" s="60"/>
      <c r="K28" s="61"/>
      <c r="L28" s="119"/>
      <c r="M28" s="119"/>
      <c r="N28" s="119"/>
      <c r="O28" s="120"/>
      <c r="P28" s="115"/>
      <c r="Q28" s="116"/>
      <c r="R28" s="117">
        <v>0</v>
      </c>
      <c r="S28" s="118"/>
      <c r="T28" s="68"/>
      <c r="U28" s="68"/>
      <c r="V28" s="68"/>
      <c r="W28" s="68"/>
      <c r="X28" s="68"/>
      <c r="Y28" s="68"/>
      <c r="Z28" s="79"/>
      <c r="AA28" s="79"/>
      <c r="AB28" s="79"/>
      <c r="AC28" s="80"/>
      <c r="AD28" s="85"/>
      <c r="AE28" s="71"/>
      <c r="AF28" s="71">
        <v>3.0000000000000001E-3</v>
      </c>
      <c r="AG28" s="71"/>
      <c r="AH28" s="71">
        <v>0</v>
      </c>
      <c r="AI28" s="71">
        <v>0</v>
      </c>
      <c r="AJ28" s="71"/>
      <c r="AK28" s="73"/>
      <c r="AL28" s="82"/>
      <c r="AM28" s="83"/>
      <c r="AN28" s="83"/>
      <c r="AO28" s="83"/>
      <c r="AP28" s="83"/>
      <c r="AQ28" s="83"/>
      <c r="AR28" s="83"/>
      <c r="AS28" s="75">
        <v>0</v>
      </c>
      <c r="AT28" s="75"/>
      <c r="AU28" s="75">
        <v>2E-3</v>
      </c>
      <c r="AV28" s="86"/>
    </row>
    <row r="29" spans="1:48">
      <c r="A29" s="36">
        <v>30</v>
      </c>
      <c r="B29" s="58">
        <v>0</v>
      </c>
      <c r="C29" s="59">
        <v>1E-3</v>
      </c>
      <c r="D29" s="59">
        <v>8.0000000000000002E-3</v>
      </c>
      <c r="E29" s="59">
        <v>2E-3</v>
      </c>
      <c r="F29" s="59"/>
      <c r="G29" s="59"/>
      <c r="H29" s="84"/>
      <c r="I29" s="84"/>
      <c r="J29" s="60">
        <v>1E-3</v>
      </c>
      <c r="K29" s="61">
        <v>5.0000000000000001E-3</v>
      </c>
      <c r="L29" s="119"/>
      <c r="M29" s="119"/>
      <c r="N29" s="119"/>
      <c r="O29" s="120"/>
      <c r="P29" s="115">
        <v>0</v>
      </c>
      <c r="Q29" s="116">
        <v>4.0000000000000001E-3</v>
      </c>
      <c r="R29" s="117"/>
      <c r="S29" s="118"/>
      <c r="T29" s="68"/>
      <c r="U29" s="68"/>
      <c r="V29" s="68"/>
      <c r="W29" s="68"/>
      <c r="X29" s="68"/>
      <c r="Y29" s="68"/>
      <c r="Z29" s="79"/>
      <c r="AA29" s="79"/>
      <c r="AB29" s="79"/>
      <c r="AC29" s="80"/>
      <c r="AD29" s="85"/>
      <c r="AE29" s="71">
        <v>4.0000000000000001E-3</v>
      </c>
      <c r="AF29" s="71"/>
      <c r="AG29" s="71">
        <v>0</v>
      </c>
      <c r="AH29" s="71"/>
      <c r="AI29" s="71"/>
      <c r="AJ29" s="71">
        <v>0</v>
      </c>
      <c r="AK29" s="73">
        <v>0</v>
      </c>
      <c r="AL29" s="82"/>
      <c r="AM29" s="83"/>
      <c r="AN29" s="83"/>
      <c r="AO29" s="83"/>
      <c r="AP29" s="83"/>
      <c r="AQ29" s="83"/>
      <c r="AR29" s="83"/>
      <c r="AS29" s="75"/>
      <c r="AT29" s="75">
        <v>0</v>
      </c>
      <c r="AU29" s="75"/>
      <c r="AV29" s="86"/>
    </row>
    <row r="30" spans="1:48">
      <c r="A30" s="36">
        <v>31</v>
      </c>
      <c r="B30" s="58"/>
      <c r="C30" s="59"/>
      <c r="D30" s="59">
        <v>3.0000000000000001E-3</v>
      </c>
      <c r="E30" s="59"/>
      <c r="F30" s="59"/>
      <c r="G30" s="59"/>
      <c r="H30" s="84"/>
      <c r="I30" s="84"/>
      <c r="J30" s="60"/>
      <c r="K30" s="61"/>
      <c r="L30" s="119"/>
      <c r="M30" s="119"/>
      <c r="N30" s="119"/>
      <c r="O30" s="120"/>
      <c r="P30" s="115"/>
      <c r="Q30" s="116"/>
      <c r="R30" s="117">
        <v>0</v>
      </c>
      <c r="S30" s="121"/>
      <c r="T30" s="79"/>
      <c r="U30" s="79"/>
      <c r="V30" s="79"/>
      <c r="W30" s="79"/>
      <c r="X30" s="79"/>
      <c r="Y30" s="79"/>
      <c r="Z30" s="79"/>
      <c r="AA30" s="79"/>
      <c r="AB30" s="79"/>
      <c r="AC30" s="80"/>
      <c r="AD30" s="85"/>
      <c r="AE30" s="71"/>
      <c r="AF30" s="71">
        <v>0</v>
      </c>
      <c r="AG30" s="71"/>
      <c r="AH30" s="71">
        <v>2E-3</v>
      </c>
      <c r="AI30" s="71">
        <v>2E-3</v>
      </c>
      <c r="AJ30" s="71"/>
      <c r="AK30" s="73"/>
      <c r="AL30" s="82"/>
      <c r="AM30" s="83"/>
      <c r="AN30" s="83"/>
      <c r="AO30" s="83"/>
      <c r="AP30" s="83"/>
      <c r="AQ30" s="83"/>
      <c r="AR30" s="83"/>
      <c r="AS30" s="75">
        <v>0</v>
      </c>
      <c r="AT30" s="75"/>
      <c r="AU30" s="75">
        <v>1E-3</v>
      </c>
      <c r="AV30" s="86"/>
    </row>
    <row r="31" spans="1:48">
      <c r="A31" s="36">
        <v>32</v>
      </c>
      <c r="B31" s="58"/>
      <c r="C31" s="59"/>
      <c r="D31" s="59"/>
      <c r="E31" s="59">
        <v>8.9999999999999993E-3</v>
      </c>
      <c r="F31" s="59"/>
      <c r="G31" s="59"/>
      <c r="H31" s="84"/>
      <c r="I31" s="84"/>
      <c r="J31" s="60">
        <v>3.0000000000000001E-3</v>
      </c>
      <c r="K31" s="61">
        <v>2E-3</v>
      </c>
      <c r="L31" s="119"/>
      <c r="M31" s="119"/>
      <c r="N31" s="119"/>
      <c r="O31" s="120"/>
      <c r="P31" s="115">
        <v>3.0000000000000001E-3</v>
      </c>
      <c r="Q31" s="116">
        <v>5.0000000000000001E-3</v>
      </c>
      <c r="R31" s="117"/>
      <c r="S31" s="121"/>
      <c r="T31" s="79"/>
      <c r="U31" s="79"/>
      <c r="V31" s="79"/>
      <c r="W31" s="79"/>
      <c r="X31" s="79"/>
      <c r="Y31" s="79"/>
      <c r="Z31" s="79"/>
      <c r="AA31" s="79"/>
      <c r="AB31" s="79"/>
      <c r="AC31" s="80"/>
      <c r="AD31" s="85"/>
      <c r="AE31" s="71">
        <v>2E-3</v>
      </c>
      <c r="AF31" s="71"/>
      <c r="AG31" s="71">
        <v>0</v>
      </c>
      <c r="AH31" s="71"/>
      <c r="AI31" s="71"/>
      <c r="AJ31" s="71"/>
      <c r="AK31" s="73"/>
      <c r="AL31" s="82"/>
      <c r="AM31" s="83"/>
      <c r="AN31" s="83"/>
      <c r="AO31" s="83"/>
      <c r="AP31" s="83"/>
      <c r="AQ31" s="83"/>
      <c r="AR31" s="83"/>
      <c r="AS31" s="75"/>
      <c r="AT31" s="75">
        <v>1.2999999999999999E-2</v>
      </c>
      <c r="AU31" s="75"/>
      <c r="AV31" s="86"/>
    </row>
    <row r="32" spans="1:48">
      <c r="A32" s="36">
        <v>33</v>
      </c>
      <c r="B32" s="58"/>
      <c r="C32" s="59">
        <v>2E-3</v>
      </c>
      <c r="D32" s="59"/>
      <c r="E32" s="59"/>
      <c r="F32" s="59"/>
      <c r="G32" s="59"/>
      <c r="H32" s="84"/>
      <c r="I32" s="84"/>
      <c r="J32" s="122"/>
      <c r="K32" s="61"/>
      <c r="L32" s="119"/>
      <c r="M32" s="119"/>
      <c r="N32" s="119"/>
      <c r="O32" s="120"/>
      <c r="P32" s="115"/>
      <c r="Q32" s="116"/>
      <c r="R32" s="117">
        <v>0</v>
      </c>
      <c r="S32" s="121"/>
      <c r="T32" s="79"/>
      <c r="U32" s="79"/>
      <c r="V32" s="79"/>
      <c r="W32" s="79"/>
      <c r="X32" s="79"/>
      <c r="Y32" s="79"/>
      <c r="Z32" s="79"/>
      <c r="AA32" s="79"/>
      <c r="AB32" s="79"/>
      <c r="AC32" s="80"/>
      <c r="AD32" s="85"/>
      <c r="AE32" s="71"/>
      <c r="AF32" s="71">
        <v>0</v>
      </c>
      <c r="AG32" s="71"/>
      <c r="AH32" s="71">
        <v>2E-3</v>
      </c>
      <c r="AI32" s="71"/>
      <c r="AJ32" s="71"/>
      <c r="AK32" s="73"/>
      <c r="AL32" s="82"/>
      <c r="AM32" s="83"/>
      <c r="AN32" s="83"/>
      <c r="AO32" s="83"/>
      <c r="AP32" s="83"/>
      <c r="AQ32" s="83"/>
      <c r="AR32" s="83"/>
      <c r="AS32" s="75">
        <v>2E-3</v>
      </c>
      <c r="AT32" s="75"/>
      <c r="AU32" s="83"/>
      <c r="AV32" s="86"/>
    </row>
    <row r="33" spans="1:48">
      <c r="A33" s="36">
        <v>34</v>
      </c>
      <c r="B33" s="58">
        <v>3.0000000000000001E-3</v>
      </c>
      <c r="C33" s="59"/>
      <c r="D33" s="59"/>
      <c r="E33" s="59"/>
      <c r="F33" s="59"/>
      <c r="G33" s="59"/>
      <c r="H33" s="84"/>
      <c r="I33" s="84"/>
      <c r="J33" s="122"/>
      <c r="K33" s="61">
        <v>1.4E-2</v>
      </c>
      <c r="L33" s="119"/>
      <c r="M33" s="119"/>
      <c r="N33" s="119"/>
      <c r="O33" s="120"/>
      <c r="P33" s="115"/>
      <c r="Q33" s="116">
        <v>0</v>
      </c>
      <c r="R33" s="117"/>
      <c r="S33" s="121"/>
      <c r="T33" s="79"/>
      <c r="U33" s="79"/>
      <c r="V33" s="79"/>
      <c r="W33" s="79"/>
      <c r="X33" s="79"/>
      <c r="Y33" s="79"/>
      <c r="Z33" s="79"/>
      <c r="AA33" s="79"/>
      <c r="AB33" s="79"/>
      <c r="AC33" s="80"/>
      <c r="AD33" s="85"/>
      <c r="AE33" s="71">
        <v>0</v>
      </c>
      <c r="AF33" s="71"/>
      <c r="AG33" s="71">
        <v>0</v>
      </c>
      <c r="AH33" s="71"/>
      <c r="AI33" s="71"/>
      <c r="AJ33" s="71">
        <v>2E-3</v>
      </c>
      <c r="AK33" s="73">
        <v>0</v>
      </c>
      <c r="AL33" s="82"/>
      <c r="AM33" s="83"/>
      <c r="AN33" s="83"/>
      <c r="AO33" s="83"/>
      <c r="AP33" s="83"/>
      <c r="AQ33" s="83"/>
      <c r="AR33" s="83"/>
      <c r="AS33" s="75"/>
      <c r="AT33" s="75"/>
      <c r="AU33" s="83"/>
      <c r="AV33" s="86"/>
    </row>
    <row r="34" spans="1:48">
      <c r="A34" s="36">
        <v>35</v>
      </c>
      <c r="B34" s="58"/>
      <c r="C34" s="59"/>
      <c r="D34" s="59"/>
      <c r="E34" s="59"/>
      <c r="F34" s="59"/>
      <c r="G34" s="59"/>
      <c r="H34" s="84"/>
      <c r="I34" s="84"/>
      <c r="J34" s="122"/>
      <c r="K34" s="61"/>
      <c r="L34" s="119"/>
      <c r="M34" s="119"/>
      <c r="N34" s="119"/>
      <c r="O34" s="120"/>
      <c r="P34" s="115"/>
      <c r="Q34" s="116"/>
      <c r="R34" s="117">
        <v>3.0000000000000001E-3</v>
      </c>
      <c r="S34" s="121"/>
      <c r="T34" s="79"/>
      <c r="U34" s="79"/>
      <c r="V34" s="79"/>
      <c r="W34" s="79"/>
      <c r="X34" s="79"/>
      <c r="Y34" s="79"/>
      <c r="Z34" s="79"/>
      <c r="AA34" s="79"/>
      <c r="AB34" s="79"/>
      <c r="AC34" s="80"/>
      <c r="AD34" s="85"/>
      <c r="AE34" s="71"/>
      <c r="AF34" s="71">
        <v>1E-3</v>
      </c>
      <c r="AG34" s="71"/>
      <c r="AH34" s="71"/>
      <c r="AI34" s="71">
        <v>1E-3</v>
      </c>
      <c r="AJ34" s="71"/>
      <c r="AK34" s="73"/>
      <c r="AL34" s="82"/>
      <c r="AM34" s="83"/>
      <c r="AN34" s="83"/>
      <c r="AO34" s="83"/>
      <c r="AP34" s="83"/>
      <c r="AQ34" s="83"/>
      <c r="AR34" s="83"/>
      <c r="AS34" s="75">
        <v>0.02</v>
      </c>
      <c r="AT34" s="75"/>
      <c r="AU34" s="83"/>
      <c r="AV34" s="86"/>
    </row>
    <row r="35" spans="1:48">
      <c r="A35" s="36">
        <v>36</v>
      </c>
      <c r="B35" s="58">
        <v>5.0000000000000001E-3</v>
      </c>
      <c r="C35" s="59"/>
      <c r="D35" s="59"/>
      <c r="E35" s="59"/>
      <c r="F35" s="59"/>
      <c r="G35" s="59"/>
      <c r="H35" s="84"/>
      <c r="I35" s="84"/>
      <c r="J35" s="122"/>
      <c r="K35" s="61"/>
      <c r="L35" s="119"/>
      <c r="M35" s="119"/>
      <c r="N35" s="119"/>
      <c r="O35" s="120"/>
      <c r="P35" s="115"/>
      <c r="Q35" s="116">
        <v>0</v>
      </c>
      <c r="R35" s="117"/>
      <c r="S35" s="121"/>
      <c r="T35" s="79"/>
      <c r="U35" s="79"/>
      <c r="V35" s="79"/>
      <c r="W35" s="79"/>
      <c r="X35" s="79"/>
      <c r="Y35" s="79"/>
      <c r="Z35" s="79"/>
      <c r="AA35" s="79"/>
      <c r="AB35" s="79"/>
      <c r="AC35" s="80"/>
      <c r="AD35" s="85"/>
      <c r="AE35" s="71">
        <v>2E-3</v>
      </c>
      <c r="AF35" s="71"/>
      <c r="AG35" s="71"/>
      <c r="AH35" s="71"/>
      <c r="AI35" s="71"/>
      <c r="AJ35" s="71"/>
      <c r="AK35" s="73"/>
      <c r="AL35" s="82"/>
      <c r="AM35" s="83"/>
      <c r="AN35" s="83"/>
      <c r="AO35" s="83"/>
      <c r="AP35" s="83"/>
      <c r="AQ35" s="83"/>
      <c r="AR35" s="83"/>
      <c r="AS35" s="75"/>
      <c r="AT35" s="75"/>
      <c r="AU35" s="83"/>
      <c r="AV35" s="86"/>
    </row>
    <row r="36" spans="1:48">
      <c r="A36" s="36">
        <v>37</v>
      </c>
      <c r="B36" s="58">
        <v>5.0000000000000001E-3</v>
      </c>
      <c r="C36" s="59"/>
      <c r="D36" s="59"/>
      <c r="E36" s="59"/>
      <c r="F36" s="59"/>
      <c r="G36" s="59"/>
      <c r="H36" s="84"/>
      <c r="I36" s="84"/>
      <c r="J36" s="122"/>
      <c r="K36" s="119"/>
      <c r="L36" s="119"/>
      <c r="M36" s="119"/>
      <c r="N36" s="119"/>
      <c r="O36" s="120"/>
      <c r="P36" s="115"/>
      <c r="Q36" s="116"/>
      <c r="R36" s="117"/>
      <c r="S36" s="121"/>
      <c r="T36" s="79"/>
      <c r="U36" s="79"/>
      <c r="V36" s="79"/>
      <c r="W36" s="79"/>
      <c r="X36" s="79"/>
      <c r="Y36" s="79"/>
      <c r="Z36" s="79"/>
      <c r="AA36" s="79"/>
      <c r="AB36" s="79"/>
      <c r="AC36" s="80"/>
      <c r="AD36" s="85"/>
      <c r="AE36" s="71"/>
      <c r="AF36" s="71">
        <v>0</v>
      </c>
      <c r="AG36" s="71">
        <v>1E-3</v>
      </c>
      <c r="AH36" s="71"/>
      <c r="AI36" s="71"/>
      <c r="AJ36" s="71"/>
      <c r="AK36" s="73"/>
      <c r="AL36" s="82"/>
      <c r="AM36" s="83"/>
      <c r="AN36" s="83"/>
      <c r="AO36" s="83"/>
      <c r="AP36" s="83"/>
      <c r="AQ36" s="83"/>
      <c r="AR36" s="83"/>
      <c r="AS36" s="75">
        <v>2E-3</v>
      </c>
      <c r="AT36" s="83"/>
      <c r="AU36" s="83"/>
      <c r="AV36" s="86"/>
    </row>
    <row r="37" spans="1:48">
      <c r="A37" s="36">
        <v>38</v>
      </c>
      <c r="B37" s="58"/>
      <c r="C37" s="59"/>
      <c r="D37" s="59"/>
      <c r="E37" s="59"/>
      <c r="F37" s="59"/>
      <c r="G37" s="59"/>
      <c r="H37" s="84"/>
      <c r="I37" s="84"/>
      <c r="J37" s="122"/>
      <c r="K37" s="119"/>
      <c r="L37" s="119"/>
      <c r="M37" s="119"/>
      <c r="N37" s="119"/>
      <c r="O37" s="120"/>
      <c r="P37" s="115"/>
      <c r="Q37" s="116">
        <v>0</v>
      </c>
      <c r="R37" s="117">
        <v>1E-3</v>
      </c>
      <c r="S37" s="121"/>
      <c r="T37" s="79"/>
      <c r="U37" s="79"/>
      <c r="V37" s="79"/>
      <c r="W37" s="79"/>
      <c r="X37" s="79"/>
      <c r="Y37" s="79"/>
      <c r="Z37" s="79"/>
      <c r="AA37" s="79"/>
      <c r="AB37" s="79"/>
      <c r="AC37" s="80"/>
      <c r="AD37" s="85"/>
      <c r="AE37" s="71">
        <v>3.0000000000000001E-3</v>
      </c>
      <c r="AF37" s="71"/>
      <c r="AG37" s="71"/>
      <c r="AH37" s="71"/>
      <c r="AI37" s="71"/>
      <c r="AJ37" s="71"/>
      <c r="AK37" s="88"/>
      <c r="AL37" s="82"/>
      <c r="AM37" s="83"/>
      <c r="AN37" s="83"/>
      <c r="AO37" s="83"/>
      <c r="AP37" s="83"/>
      <c r="AQ37" s="83"/>
      <c r="AR37" s="83"/>
      <c r="AS37" s="75"/>
      <c r="AT37" s="83"/>
      <c r="AU37" s="83"/>
      <c r="AV37" s="86"/>
    </row>
    <row r="38" spans="1:48">
      <c r="A38" s="36">
        <v>39</v>
      </c>
      <c r="B38" s="58"/>
      <c r="C38" s="59"/>
      <c r="D38" s="59"/>
      <c r="E38" s="59"/>
      <c r="F38" s="59"/>
      <c r="G38" s="59"/>
      <c r="H38" s="84"/>
      <c r="I38" s="84"/>
      <c r="J38" s="122"/>
      <c r="K38" s="119"/>
      <c r="L38" s="119"/>
      <c r="M38" s="119"/>
      <c r="N38" s="119"/>
      <c r="O38" s="120"/>
      <c r="P38" s="115"/>
      <c r="Q38" s="116"/>
      <c r="R38" s="117"/>
      <c r="S38" s="121"/>
      <c r="T38" s="79"/>
      <c r="U38" s="79"/>
      <c r="V38" s="79"/>
      <c r="W38" s="79"/>
      <c r="X38" s="79"/>
      <c r="Y38" s="79"/>
      <c r="Z38" s="79"/>
      <c r="AA38" s="79"/>
      <c r="AB38" s="79"/>
      <c r="AC38" s="80"/>
      <c r="AD38" s="85"/>
      <c r="AE38" s="71"/>
      <c r="AF38" s="71">
        <v>1E-3</v>
      </c>
      <c r="AG38" s="71"/>
      <c r="AH38" s="87"/>
      <c r="AI38" s="87"/>
      <c r="AJ38" s="87"/>
      <c r="AK38" s="88"/>
      <c r="AL38" s="82"/>
      <c r="AM38" s="83"/>
      <c r="AN38" s="83"/>
      <c r="AO38" s="83"/>
      <c r="AP38" s="83"/>
      <c r="AQ38" s="83"/>
      <c r="AR38" s="83"/>
      <c r="AS38" s="75">
        <v>4.0000000000000001E-3</v>
      </c>
      <c r="AT38" s="83"/>
      <c r="AU38" s="83"/>
      <c r="AV38" s="86"/>
    </row>
    <row r="39" spans="1:48">
      <c r="A39" s="36">
        <v>40</v>
      </c>
      <c r="B39" s="58"/>
      <c r="C39" s="59"/>
      <c r="D39" s="59"/>
      <c r="E39" s="59"/>
      <c r="F39" s="59"/>
      <c r="G39" s="59"/>
      <c r="H39" s="84"/>
      <c r="I39" s="84"/>
      <c r="J39" s="122"/>
      <c r="K39" s="119"/>
      <c r="L39" s="119"/>
      <c r="M39" s="119"/>
      <c r="N39" s="119"/>
      <c r="O39" s="120"/>
      <c r="P39" s="115"/>
      <c r="Q39" s="116">
        <v>0</v>
      </c>
      <c r="R39" s="123"/>
      <c r="S39" s="121"/>
      <c r="T39" s="79"/>
      <c r="U39" s="79"/>
      <c r="V39" s="79"/>
      <c r="W39" s="79"/>
      <c r="X39" s="79"/>
      <c r="Y39" s="79"/>
      <c r="Z39" s="79"/>
      <c r="AA39" s="79"/>
      <c r="AB39" s="79"/>
      <c r="AC39" s="80"/>
      <c r="AD39" s="85"/>
      <c r="AE39" s="71">
        <v>0</v>
      </c>
      <c r="AF39" s="71"/>
      <c r="AG39" s="71"/>
      <c r="AH39" s="87"/>
      <c r="AI39" s="87"/>
      <c r="AJ39" s="87"/>
      <c r="AK39" s="88"/>
      <c r="AL39" s="82"/>
      <c r="AM39" s="83"/>
      <c r="AN39" s="83"/>
      <c r="AO39" s="83"/>
      <c r="AP39" s="83"/>
      <c r="AQ39" s="83"/>
      <c r="AR39" s="83"/>
      <c r="AS39" s="75">
        <v>0.01</v>
      </c>
      <c r="AT39" s="83"/>
      <c r="AU39" s="83"/>
      <c r="AV39" s="86"/>
    </row>
    <row r="40" spans="1:48">
      <c r="A40" s="36">
        <v>41</v>
      </c>
      <c r="B40" s="58"/>
      <c r="C40" s="59"/>
      <c r="D40" s="59"/>
      <c r="E40" s="59"/>
      <c r="F40" s="59"/>
      <c r="G40" s="59"/>
      <c r="H40" s="84"/>
      <c r="I40" s="84"/>
      <c r="J40" s="122"/>
      <c r="K40" s="119"/>
      <c r="L40" s="119"/>
      <c r="M40" s="119"/>
      <c r="N40" s="119"/>
      <c r="O40" s="120"/>
      <c r="P40" s="115"/>
      <c r="Q40" s="124"/>
      <c r="R40" s="123"/>
      <c r="S40" s="121"/>
      <c r="T40" s="79"/>
      <c r="U40" s="79"/>
      <c r="V40" s="79"/>
      <c r="W40" s="79"/>
      <c r="X40" s="79"/>
      <c r="Y40" s="79"/>
      <c r="Z40" s="79"/>
      <c r="AA40" s="79"/>
      <c r="AB40" s="79"/>
      <c r="AC40" s="80"/>
      <c r="AD40" s="85"/>
      <c r="AE40" s="71"/>
      <c r="AF40" s="71"/>
      <c r="AG40" s="71"/>
      <c r="AH40" s="87"/>
      <c r="AI40" s="87"/>
      <c r="AJ40" s="87"/>
      <c r="AK40" s="88"/>
      <c r="AL40" s="82"/>
      <c r="AM40" s="83"/>
      <c r="AN40" s="83"/>
      <c r="AO40" s="83"/>
      <c r="AP40" s="83"/>
      <c r="AQ40" s="83"/>
      <c r="AR40" s="83"/>
      <c r="AS40" s="83"/>
      <c r="AT40" s="83"/>
      <c r="AU40" s="83"/>
      <c r="AV40" s="86"/>
    </row>
    <row r="41" spans="1:48" ht="16" thickBot="1">
      <c r="A41" s="36">
        <v>42</v>
      </c>
      <c r="B41" s="90"/>
      <c r="C41" s="91"/>
      <c r="D41" s="91"/>
      <c r="E41" s="91"/>
      <c r="F41" s="91"/>
      <c r="G41" s="91"/>
      <c r="H41" s="92"/>
      <c r="I41" s="92"/>
      <c r="J41" s="125"/>
      <c r="K41" s="126"/>
      <c r="L41" s="126"/>
      <c r="M41" s="126"/>
      <c r="N41" s="126"/>
      <c r="O41" s="127"/>
      <c r="P41" s="128"/>
      <c r="Q41" s="129"/>
      <c r="R41" s="130"/>
      <c r="S41" s="131"/>
      <c r="T41" s="101"/>
      <c r="U41" s="101"/>
      <c r="V41" s="101"/>
      <c r="W41" s="101"/>
      <c r="X41" s="101"/>
      <c r="Y41" s="101"/>
      <c r="Z41" s="101"/>
      <c r="AA41" s="101"/>
      <c r="AB41" s="101"/>
      <c r="AC41" s="102"/>
      <c r="AD41" s="103"/>
      <c r="AE41" s="132"/>
      <c r="AF41" s="104"/>
      <c r="AG41" s="104"/>
      <c r="AH41" s="104"/>
      <c r="AI41" s="104"/>
      <c r="AJ41" s="104"/>
      <c r="AK41" s="105"/>
      <c r="AL41" s="106"/>
      <c r="AM41" s="107"/>
      <c r="AN41" s="107"/>
      <c r="AO41" s="107"/>
      <c r="AP41" s="107"/>
      <c r="AQ41" s="107"/>
      <c r="AR41" s="107"/>
      <c r="AS41" s="107"/>
      <c r="AT41" s="107"/>
      <c r="AU41" s="107"/>
      <c r="AV41" s="108"/>
    </row>
    <row r="42" spans="1:48">
      <c r="AE42" s="133"/>
    </row>
    <row r="43" spans="1:48">
      <c r="A43" s="180" t="s">
        <v>101</v>
      </c>
      <c r="B43" s="180"/>
      <c r="C43" s="180"/>
      <c r="D43" s="180"/>
      <c r="E43" s="180"/>
      <c r="F43" s="180"/>
      <c r="G43" s="180"/>
      <c r="H43" s="180"/>
      <c r="I43" s="180"/>
      <c r="J43" s="180"/>
      <c r="AE43" s="133"/>
    </row>
    <row r="44" spans="1:48">
      <c r="A44" s="180"/>
      <c r="B44" s="180"/>
      <c r="C44" s="180"/>
      <c r="D44" s="180"/>
      <c r="E44" s="180"/>
      <c r="F44" s="180"/>
      <c r="G44" s="180"/>
      <c r="H44" s="180"/>
      <c r="I44" s="180"/>
      <c r="J44" s="180"/>
      <c r="AE44" s="133"/>
    </row>
    <row r="45" spans="1:48">
      <c r="A45" s="180"/>
      <c r="B45" s="180"/>
      <c r="C45" s="180"/>
      <c r="D45" s="180"/>
      <c r="E45" s="180"/>
      <c r="F45" s="180"/>
      <c r="G45" s="180"/>
      <c r="H45" s="180"/>
      <c r="I45" s="180"/>
      <c r="J45" s="180"/>
    </row>
  </sheetData>
  <mergeCells count="8">
    <mergeCell ref="S5:AC5"/>
    <mergeCell ref="AD5:AK5"/>
    <mergeCell ref="AL5:AV5"/>
    <mergeCell ref="A1:P3"/>
    <mergeCell ref="A43:J45"/>
    <mergeCell ref="B5:I5"/>
    <mergeCell ref="J5:O5"/>
    <mergeCell ref="Q5:R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8"/>
  <sheetViews>
    <sheetView workbookViewId="0">
      <selection activeCell="Q23" sqref="Q23"/>
    </sheetView>
  </sheetViews>
  <sheetFormatPr baseColWidth="10" defaultColWidth="11.5" defaultRowHeight="15"/>
  <cols>
    <col min="1" max="16384" width="11.5" style="1"/>
  </cols>
  <sheetData>
    <row r="1" spans="1:12" s="5" customFormat="1">
      <c r="A1" s="199" t="s">
        <v>122</v>
      </c>
      <c r="B1" s="199"/>
      <c r="C1" s="199"/>
      <c r="D1" s="199"/>
      <c r="E1" s="199"/>
      <c r="F1" s="199"/>
      <c r="G1" s="199"/>
      <c r="H1" s="199"/>
      <c r="I1" s="199"/>
      <c r="J1" s="199"/>
      <c r="K1" s="199"/>
      <c r="L1" s="199"/>
    </row>
    <row r="2" spans="1:12">
      <c r="A2" s="199"/>
      <c r="B2" s="199"/>
      <c r="C2" s="199"/>
      <c r="D2" s="199"/>
      <c r="E2" s="199"/>
      <c r="F2" s="199"/>
      <c r="G2" s="199"/>
      <c r="H2" s="199"/>
      <c r="I2" s="199"/>
      <c r="J2" s="199"/>
      <c r="K2" s="199"/>
      <c r="L2" s="199"/>
    </row>
    <row r="3" spans="1:12">
      <c r="A3" s="199"/>
      <c r="B3" s="199"/>
      <c r="C3" s="199"/>
      <c r="D3" s="199"/>
      <c r="E3" s="199"/>
      <c r="F3" s="199"/>
      <c r="G3" s="199"/>
      <c r="H3" s="199"/>
      <c r="I3" s="199"/>
      <c r="J3" s="199"/>
      <c r="K3" s="199"/>
      <c r="L3" s="199"/>
    </row>
    <row r="5" spans="1:12" ht="30" customHeight="1">
      <c r="A5" s="202" t="s">
        <v>0</v>
      </c>
      <c r="B5" s="203"/>
      <c r="C5" s="204"/>
      <c r="D5" s="202" t="s">
        <v>1</v>
      </c>
      <c r="E5" s="203" t="s">
        <v>2</v>
      </c>
      <c r="F5" s="204"/>
      <c r="G5" s="202" t="s">
        <v>3</v>
      </c>
      <c r="H5" s="203" t="s">
        <v>4</v>
      </c>
      <c r="I5" s="204"/>
      <c r="J5" s="202" t="s">
        <v>5</v>
      </c>
      <c r="K5" s="203" t="s">
        <v>6</v>
      </c>
      <c r="L5" s="204"/>
    </row>
    <row r="6" spans="1:12" s="5" customFormat="1" ht="16">
      <c r="A6" s="2" t="s">
        <v>7</v>
      </c>
      <c r="B6" s="3" t="s">
        <v>8</v>
      </c>
      <c r="C6" s="4" t="s">
        <v>9</v>
      </c>
      <c r="D6" s="2" t="s">
        <v>7</v>
      </c>
      <c r="E6" s="3" t="s">
        <v>8</v>
      </c>
      <c r="F6" s="4" t="s">
        <v>9</v>
      </c>
      <c r="G6" s="2" t="s">
        <v>7</v>
      </c>
      <c r="H6" s="3" t="s">
        <v>8</v>
      </c>
      <c r="I6" s="4" t="s">
        <v>9</v>
      </c>
      <c r="J6" s="2" t="s">
        <v>7</v>
      </c>
      <c r="K6" s="3" t="s">
        <v>8</v>
      </c>
      <c r="L6" s="4" t="s">
        <v>9</v>
      </c>
    </row>
    <row r="7" spans="1:12">
      <c r="A7" s="6">
        <v>634</v>
      </c>
      <c r="B7" s="7">
        <v>1E-3</v>
      </c>
      <c r="C7" s="8">
        <v>0</v>
      </c>
      <c r="D7" s="9">
        <v>431</v>
      </c>
      <c r="E7" s="10">
        <v>4.0000000000000001E-3</v>
      </c>
      <c r="F7" s="11">
        <v>0</v>
      </c>
      <c r="G7" s="12">
        <v>365</v>
      </c>
      <c r="H7" s="13">
        <v>7.8E-2</v>
      </c>
      <c r="I7" s="14">
        <v>3.6999999999999998E-2</v>
      </c>
      <c r="J7" s="15">
        <v>381</v>
      </c>
      <c r="K7" s="16">
        <v>0.189</v>
      </c>
      <c r="L7" s="17">
        <v>3.5999999999999997E-2</v>
      </c>
    </row>
    <row r="8" spans="1:12">
      <c r="A8" s="6">
        <v>734</v>
      </c>
      <c r="B8" s="7">
        <v>1E-3</v>
      </c>
      <c r="C8" s="8">
        <v>1E-3</v>
      </c>
      <c r="D8" s="9">
        <v>495</v>
      </c>
      <c r="E8" s="10">
        <v>6.0000000000000001E-3</v>
      </c>
      <c r="F8" s="11">
        <v>1E-3</v>
      </c>
      <c r="G8" s="12">
        <v>377</v>
      </c>
      <c r="H8" s="13">
        <v>1.2E-2</v>
      </c>
      <c r="I8" s="14">
        <v>2E-3</v>
      </c>
      <c r="J8" s="15">
        <v>595</v>
      </c>
      <c r="K8" s="16">
        <v>7.3999999999999996E-2</v>
      </c>
      <c r="L8" s="17">
        <v>0.02</v>
      </c>
    </row>
    <row r="9" spans="1:12">
      <c r="A9" s="6">
        <v>797</v>
      </c>
      <c r="B9" s="7">
        <v>0</v>
      </c>
      <c r="C9" s="8">
        <v>0</v>
      </c>
      <c r="D9" s="9">
        <v>519</v>
      </c>
      <c r="E9" s="10">
        <v>6.0000000000000001E-3</v>
      </c>
      <c r="F9" s="11">
        <v>2E-3</v>
      </c>
      <c r="G9" s="12">
        <v>568</v>
      </c>
      <c r="H9" s="13">
        <v>1.0999999999999999E-2</v>
      </c>
      <c r="I9" s="14">
        <v>3.0000000000000001E-3</v>
      </c>
      <c r="J9" s="15">
        <v>596</v>
      </c>
      <c r="K9" s="16">
        <v>0.40899999999999997</v>
      </c>
      <c r="L9" s="17">
        <v>3.1E-2</v>
      </c>
    </row>
    <row r="10" spans="1:12">
      <c r="A10" s="6">
        <v>878</v>
      </c>
      <c r="B10" s="7">
        <v>3.0000000000000001E-3</v>
      </c>
      <c r="C10" s="8">
        <v>0</v>
      </c>
      <c r="D10" s="9">
        <v>555</v>
      </c>
      <c r="E10" s="10">
        <v>2E-3</v>
      </c>
      <c r="F10" s="11">
        <v>0</v>
      </c>
      <c r="G10" s="12">
        <v>755</v>
      </c>
      <c r="H10" s="13">
        <v>0</v>
      </c>
      <c r="I10" s="14">
        <v>0</v>
      </c>
      <c r="J10" s="15">
        <v>610</v>
      </c>
      <c r="K10" s="16">
        <v>0.67600000000000005</v>
      </c>
      <c r="L10" s="17">
        <v>6.0999999999999999E-2</v>
      </c>
    </row>
    <row r="11" spans="1:12">
      <c r="A11" s="6">
        <v>859</v>
      </c>
      <c r="B11" s="7">
        <v>0</v>
      </c>
      <c r="C11" s="8">
        <v>0</v>
      </c>
      <c r="D11" s="9">
        <v>588</v>
      </c>
      <c r="E11" s="10">
        <v>1.0999999999999999E-2</v>
      </c>
      <c r="F11" s="11">
        <v>3.0000000000000001E-3</v>
      </c>
      <c r="G11" s="12">
        <v>767</v>
      </c>
      <c r="H11" s="13">
        <v>1E-3</v>
      </c>
      <c r="I11" s="14">
        <v>0</v>
      </c>
      <c r="J11" s="15">
        <v>615</v>
      </c>
      <c r="K11" s="16">
        <v>8.0000000000000002E-3</v>
      </c>
      <c r="L11" s="17">
        <v>2E-3</v>
      </c>
    </row>
    <row r="12" spans="1:12">
      <c r="A12" s="6">
        <v>597</v>
      </c>
      <c r="B12" s="7">
        <v>2E-3</v>
      </c>
      <c r="C12" s="8">
        <v>0</v>
      </c>
      <c r="D12" s="9">
        <v>600</v>
      </c>
      <c r="E12" s="10">
        <v>5.0000000000000001E-3</v>
      </c>
      <c r="F12" s="11">
        <v>1E-3</v>
      </c>
      <c r="G12" s="12">
        <v>829</v>
      </c>
      <c r="H12" s="13">
        <v>8.9999999999999993E-3</v>
      </c>
      <c r="I12" s="14">
        <v>1E-3</v>
      </c>
      <c r="J12" s="15">
        <v>616</v>
      </c>
      <c r="K12" s="16">
        <v>4.0000000000000001E-3</v>
      </c>
      <c r="L12" s="17">
        <v>1E-3</v>
      </c>
    </row>
    <row r="13" spans="1:12">
      <c r="A13" s="6">
        <v>525</v>
      </c>
      <c r="B13" s="7">
        <v>1E-3</v>
      </c>
      <c r="C13" s="8">
        <v>0</v>
      </c>
      <c r="D13" s="9">
        <v>603</v>
      </c>
      <c r="E13" s="10">
        <v>1E-3</v>
      </c>
      <c r="F13" s="11">
        <v>0</v>
      </c>
      <c r="G13" s="12">
        <v>884</v>
      </c>
      <c r="H13" s="13">
        <v>2E-3</v>
      </c>
      <c r="I13" s="14">
        <v>1E-3</v>
      </c>
      <c r="J13" s="15">
        <v>718</v>
      </c>
      <c r="K13" s="16">
        <v>6.0000000000000001E-3</v>
      </c>
      <c r="L13" s="17">
        <v>2E-3</v>
      </c>
    </row>
    <row r="14" spans="1:12">
      <c r="A14" s="6">
        <v>697</v>
      </c>
      <c r="B14" s="7">
        <v>2E-3</v>
      </c>
      <c r="C14" s="8">
        <v>1E-3</v>
      </c>
      <c r="D14" s="9">
        <v>638</v>
      </c>
      <c r="E14" s="10">
        <v>8.4000000000000005E-2</v>
      </c>
      <c r="F14" s="11">
        <v>2.7E-2</v>
      </c>
      <c r="G14" s="12">
        <v>917</v>
      </c>
      <c r="H14" s="13">
        <v>1.4E-2</v>
      </c>
      <c r="I14" s="14">
        <v>4.0000000000000001E-3</v>
      </c>
      <c r="J14" s="15">
        <v>741</v>
      </c>
      <c r="K14" s="16">
        <v>1.4999999999999999E-2</v>
      </c>
      <c r="L14" s="17">
        <v>3.0000000000000001E-3</v>
      </c>
    </row>
    <row r="15" spans="1:12">
      <c r="A15" s="6">
        <v>932</v>
      </c>
      <c r="B15" s="7">
        <v>3.0000000000000001E-3</v>
      </c>
      <c r="C15" s="8">
        <v>1E-3</v>
      </c>
      <c r="D15" s="9">
        <v>674</v>
      </c>
      <c r="E15" s="10">
        <v>1.7999999999999999E-2</v>
      </c>
      <c r="F15" s="11">
        <v>3.0000000000000001E-3</v>
      </c>
      <c r="G15" s="12">
        <v>938</v>
      </c>
      <c r="H15" s="13">
        <v>3.0000000000000001E-3</v>
      </c>
      <c r="I15" s="14">
        <v>1E-3</v>
      </c>
      <c r="J15" s="15">
        <v>837</v>
      </c>
      <c r="K15" s="16">
        <v>5.1999999999999998E-2</v>
      </c>
      <c r="L15" s="17">
        <v>1.9E-2</v>
      </c>
    </row>
    <row r="16" spans="1:12">
      <c r="A16" s="6">
        <v>496</v>
      </c>
      <c r="B16" s="7">
        <v>2E-3</v>
      </c>
      <c r="C16" s="8">
        <v>0</v>
      </c>
      <c r="D16" s="9">
        <v>700</v>
      </c>
      <c r="E16" s="10">
        <v>8.0000000000000002E-3</v>
      </c>
      <c r="F16" s="11">
        <v>1E-3</v>
      </c>
      <c r="G16" s="12">
        <v>940</v>
      </c>
      <c r="H16" s="13">
        <v>4.0000000000000001E-3</v>
      </c>
      <c r="I16" s="14">
        <v>1E-3</v>
      </c>
      <c r="J16" s="15">
        <v>855</v>
      </c>
      <c r="K16" s="16">
        <v>4.2999999999999997E-2</v>
      </c>
      <c r="L16" s="17">
        <v>0.01</v>
      </c>
    </row>
    <row r="17" spans="1:12">
      <c r="A17" s="6">
        <v>710</v>
      </c>
      <c r="B17" s="7">
        <v>1E-3</v>
      </c>
      <c r="C17" s="8">
        <v>1E-3</v>
      </c>
      <c r="D17" s="9">
        <v>765</v>
      </c>
      <c r="E17" s="10">
        <v>0.02</v>
      </c>
      <c r="F17" s="11">
        <v>8.0000000000000002E-3</v>
      </c>
      <c r="G17" s="12">
        <v>947</v>
      </c>
      <c r="H17" s="13">
        <v>4.0000000000000001E-3</v>
      </c>
      <c r="I17" s="14">
        <v>2E-3</v>
      </c>
      <c r="J17" s="15">
        <v>929</v>
      </c>
      <c r="K17" s="16">
        <v>5.0000000000000001E-3</v>
      </c>
      <c r="L17" s="17">
        <v>1E-3</v>
      </c>
    </row>
    <row r="18" spans="1:12">
      <c r="A18" s="6">
        <v>551</v>
      </c>
      <c r="B18" s="7">
        <v>0</v>
      </c>
      <c r="C18" s="8">
        <v>0</v>
      </c>
      <c r="D18" s="9">
        <v>880</v>
      </c>
      <c r="E18" s="10">
        <v>6.0000000000000001E-3</v>
      </c>
      <c r="F18" s="11">
        <v>2E-3</v>
      </c>
      <c r="G18" s="12">
        <v>979</v>
      </c>
      <c r="H18" s="13">
        <v>8.0000000000000002E-3</v>
      </c>
      <c r="I18" s="14">
        <v>0</v>
      </c>
      <c r="J18" s="15">
        <v>1033</v>
      </c>
      <c r="K18" s="16">
        <v>0.36499999999999999</v>
      </c>
      <c r="L18" s="17">
        <v>6.7000000000000004E-2</v>
      </c>
    </row>
    <row r="19" spans="1:12">
      <c r="A19" s="6">
        <v>570</v>
      </c>
      <c r="B19" s="7">
        <v>0</v>
      </c>
      <c r="C19" s="8">
        <v>0</v>
      </c>
      <c r="D19" s="9"/>
      <c r="E19" s="10"/>
      <c r="F19" s="11"/>
      <c r="G19" s="12"/>
      <c r="H19" s="13"/>
      <c r="I19" s="14"/>
      <c r="J19" s="15"/>
      <c r="K19" s="16"/>
      <c r="L19" s="17"/>
    </row>
    <row r="20" spans="1:12">
      <c r="A20" s="6">
        <v>573</v>
      </c>
      <c r="B20" s="7">
        <v>1E-3</v>
      </c>
      <c r="C20" s="8">
        <v>0</v>
      </c>
      <c r="D20" s="9"/>
      <c r="E20" s="10"/>
      <c r="F20" s="11"/>
      <c r="G20" s="12"/>
      <c r="H20" s="13"/>
      <c r="I20" s="14"/>
      <c r="J20" s="15"/>
      <c r="K20" s="16"/>
      <c r="L20" s="17"/>
    </row>
    <row r="21" spans="1:12">
      <c r="A21" s="6">
        <v>698</v>
      </c>
      <c r="B21" s="7">
        <v>2E-3</v>
      </c>
      <c r="C21" s="8">
        <v>0</v>
      </c>
      <c r="D21" s="9"/>
      <c r="E21" s="10"/>
      <c r="F21" s="11"/>
      <c r="G21" s="12"/>
      <c r="H21" s="13"/>
      <c r="I21" s="14"/>
      <c r="J21" s="15"/>
      <c r="K21" s="16"/>
      <c r="L21" s="17"/>
    </row>
    <row r="22" spans="1:12">
      <c r="A22" s="18">
        <v>744</v>
      </c>
      <c r="B22" s="19">
        <v>1E-3</v>
      </c>
      <c r="C22" s="20">
        <v>0</v>
      </c>
      <c r="D22" s="9"/>
      <c r="E22" s="10"/>
      <c r="F22" s="11"/>
      <c r="G22" s="12"/>
      <c r="H22" s="13"/>
      <c r="I22" s="14"/>
      <c r="J22" s="15"/>
      <c r="K22" s="16"/>
      <c r="L22" s="17"/>
    </row>
    <row r="23" spans="1:12">
      <c r="A23" s="18">
        <v>748</v>
      </c>
      <c r="B23" s="19">
        <v>3.0000000000000001E-3</v>
      </c>
      <c r="C23" s="20">
        <v>1E-3</v>
      </c>
      <c r="D23" s="9"/>
      <c r="E23" s="10"/>
      <c r="F23" s="11"/>
      <c r="G23" s="12"/>
      <c r="H23" s="13"/>
      <c r="I23" s="14"/>
      <c r="J23" s="15"/>
      <c r="K23" s="16"/>
      <c r="L23" s="17"/>
    </row>
    <row r="24" spans="1:12">
      <c r="A24" s="18">
        <v>756</v>
      </c>
      <c r="B24" s="19">
        <v>0</v>
      </c>
      <c r="C24" s="20">
        <v>0</v>
      </c>
      <c r="D24" s="9"/>
      <c r="E24" s="10"/>
      <c r="F24" s="11"/>
      <c r="G24" s="12"/>
      <c r="H24" s="13"/>
      <c r="I24" s="14"/>
      <c r="J24" s="15"/>
      <c r="K24" s="16"/>
      <c r="L24" s="17"/>
    </row>
    <row r="25" spans="1:12">
      <c r="A25" s="21">
        <v>892</v>
      </c>
      <c r="B25" s="22">
        <v>2E-3</v>
      </c>
      <c r="C25" s="23">
        <v>1E-3</v>
      </c>
      <c r="D25" s="24"/>
      <c r="E25" s="25"/>
      <c r="F25" s="26"/>
      <c r="G25" s="27"/>
      <c r="H25" s="28"/>
      <c r="I25" s="29"/>
      <c r="J25" s="30"/>
      <c r="K25" s="31"/>
      <c r="L25" s="32"/>
    </row>
    <row r="27" spans="1:12">
      <c r="A27" s="201" t="s">
        <v>10</v>
      </c>
      <c r="B27" s="201"/>
      <c r="C27" s="201"/>
      <c r="D27" s="201"/>
    </row>
    <row r="28" spans="1:12">
      <c r="A28" s="200" t="s">
        <v>79</v>
      </c>
      <c r="B28" s="200"/>
      <c r="C28" s="200"/>
      <c r="D28" s="200"/>
      <c r="E28" s="200"/>
      <c r="F28" s="200"/>
      <c r="G28" s="200"/>
      <c r="H28" s="200"/>
    </row>
  </sheetData>
  <mergeCells count="7">
    <mergeCell ref="A1:L3"/>
    <mergeCell ref="A28:H28"/>
    <mergeCell ref="A27:D27"/>
    <mergeCell ref="A5:C5"/>
    <mergeCell ref="D5:F5"/>
    <mergeCell ref="G5:I5"/>
    <mergeCell ref="J5:L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1"/>
  <sheetViews>
    <sheetView topLeftCell="A46" workbookViewId="0">
      <selection activeCell="F26" sqref="F26"/>
    </sheetView>
  </sheetViews>
  <sheetFormatPr baseColWidth="10" defaultColWidth="11.5" defaultRowHeight="15"/>
  <cols>
    <col min="1" max="1" width="11.6640625" style="138" bestFit="1" customWidth="1"/>
    <col min="2" max="2" width="9" style="138" bestFit="1" customWidth="1"/>
    <col min="3" max="3" width="8.6640625" style="138" bestFit="1" customWidth="1"/>
    <col min="4" max="4" width="13.1640625" style="138" bestFit="1" customWidth="1"/>
    <col min="5" max="5" width="12.5" style="138" customWidth="1"/>
    <col min="6" max="8" width="11.5" style="138"/>
    <col min="9" max="9" width="16.1640625" style="138" customWidth="1"/>
    <col min="10" max="16384" width="11.5" style="138"/>
  </cols>
  <sheetData>
    <row r="1" spans="1:12">
      <c r="A1" s="205" t="s">
        <v>74</v>
      </c>
      <c r="B1" s="205"/>
      <c r="C1" s="205"/>
      <c r="D1" s="205"/>
      <c r="E1" s="205"/>
      <c r="F1" s="205"/>
      <c r="G1" s="205"/>
      <c r="H1" s="205"/>
      <c r="I1" s="205"/>
    </row>
    <row r="2" spans="1:12">
      <c r="A2" s="205"/>
      <c r="B2" s="205"/>
      <c r="C2" s="205"/>
      <c r="D2" s="205"/>
      <c r="E2" s="205"/>
      <c r="F2" s="205"/>
      <c r="G2" s="205"/>
      <c r="H2" s="205"/>
      <c r="I2" s="205"/>
    </row>
    <row r="3" spans="1:12">
      <c r="A3" s="205"/>
      <c r="B3" s="205"/>
      <c r="C3" s="205"/>
      <c r="D3" s="205"/>
      <c r="E3" s="205"/>
      <c r="F3" s="205"/>
      <c r="G3" s="205"/>
      <c r="H3" s="205"/>
      <c r="I3" s="205"/>
    </row>
    <row r="5" spans="1:12" s="139" customFormat="1" ht="64">
      <c r="A5" s="139" t="s">
        <v>7</v>
      </c>
      <c r="B5" s="140" t="s">
        <v>34</v>
      </c>
      <c r="C5" s="139" t="s">
        <v>35</v>
      </c>
      <c r="D5" s="140" t="s">
        <v>65</v>
      </c>
      <c r="E5" s="139" t="s">
        <v>66</v>
      </c>
      <c r="F5" s="139" t="s">
        <v>67</v>
      </c>
      <c r="G5" s="139" t="s">
        <v>68</v>
      </c>
      <c r="H5" s="139" t="s">
        <v>69</v>
      </c>
      <c r="I5" s="140" t="s">
        <v>70</v>
      </c>
      <c r="L5" s="138"/>
    </row>
    <row r="6" spans="1:12">
      <c r="A6" s="141">
        <v>363</v>
      </c>
      <c r="B6" s="142">
        <v>27</v>
      </c>
      <c r="C6" s="142" t="s">
        <v>56</v>
      </c>
      <c r="D6" s="142">
        <v>26</v>
      </c>
      <c r="E6" s="142" t="s">
        <v>71</v>
      </c>
      <c r="F6" s="142" t="s">
        <v>14</v>
      </c>
      <c r="G6" s="142">
        <v>3.4000000000000002E-2</v>
      </c>
      <c r="H6" s="142">
        <v>0.01</v>
      </c>
      <c r="I6" s="142">
        <v>5.4999999999999997E-3</v>
      </c>
    </row>
    <row r="7" spans="1:12">
      <c r="A7" s="143">
        <v>365</v>
      </c>
      <c r="B7" s="144">
        <v>26</v>
      </c>
      <c r="C7" s="144" t="s">
        <v>56</v>
      </c>
      <c r="D7" s="144">
        <v>24</v>
      </c>
      <c r="E7" s="144" t="s">
        <v>71</v>
      </c>
      <c r="F7" s="143" t="s">
        <v>4</v>
      </c>
      <c r="G7" s="144">
        <v>7.8E-2</v>
      </c>
      <c r="H7" s="144">
        <v>3.6999999999999998E-2</v>
      </c>
      <c r="I7" s="144">
        <v>2.1945000000000001</v>
      </c>
    </row>
    <row r="8" spans="1:12">
      <c r="A8" s="143">
        <v>377</v>
      </c>
      <c r="B8" s="144">
        <v>22</v>
      </c>
      <c r="C8" s="144" t="s">
        <v>56</v>
      </c>
      <c r="D8" s="144">
        <v>20</v>
      </c>
      <c r="E8" s="144" t="s">
        <v>71</v>
      </c>
      <c r="F8" s="143" t="s">
        <v>4</v>
      </c>
      <c r="G8" s="144">
        <v>1.2E-2</v>
      </c>
      <c r="H8" s="144">
        <v>2E-3</v>
      </c>
      <c r="I8" s="144">
        <v>0.3306</v>
      </c>
    </row>
    <row r="9" spans="1:12">
      <c r="A9" s="143">
        <v>381</v>
      </c>
      <c r="B9" s="144">
        <v>22</v>
      </c>
      <c r="C9" s="144" t="s">
        <v>56</v>
      </c>
      <c r="D9" s="144"/>
      <c r="E9" s="144" t="s">
        <v>71</v>
      </c>
      <c r="F9" s="144" t="s">
        <v>6</v>
      </c>
      <c r="G9" s="144">
        <v>0.189</v>
      </c>
      <c r="H9" s="144">
        <v>3.5999999999999997E-2</v>
      </c>
      <c r="I9" s="144">
        <v>0.21010000000000001</v>
      </c>
    </row>
    <row r="10" spans="1:12">
      <c r="A10" s="143">
        <v>431</v>
      </c>
      <c r="B10" s="144">
        <v>24</v>
      </c>
      <c r="C10" s="144" t="s">
        <v>56</v>
      </c>
      <c r="D10" s="144"/>
      <c r="E10" s="144" t="s">
        <v>71</v>
      </c>
      <c r="F10" s="144" t="s">
        <v>26</v>
      </c>
      <c r="G10" s="144">
        <v>4.0000000000000001E-3</v>
      </c>
      <c r="H10" s="144">
        <v>0</v>
      </c>
      <c r="I10" s="144">
        <v>3.27E-2</v>
      </c>
    </row>
    <row r="11" spans="1:12">
      <c r="A11" s="143">
        <v>495</v>
      </c>
      <c r="B11" s="144">
        <v>24</v>
      </c>
      <c r="C11" s="144" t="s">
        <v>60</v>
      </c>
      <c r="D11" s="144"/>
      <c r="E11" s="144" t="s">
        <v>71</v>
      </c>
      <c r="F11" s="144" t="s">
        <v>26</v>
      </c>
      <c r="G11" s="144">
        <v>6.0000000000000001E-3</v>
      </c>
      <c r="H11" s="144">
        <v>1E-3</v>
      </c>
      <c r="I11" s="144">
        <v>1.67E-2</v>
      </c>
    </row>
    <row r="12" spans="1:12">
      <c r="A12" s="143">
        <v>519</v>
      </c>
      <c r="B12" s="144">
        <v>22</v>
      </c>
      <c r="C12" s="144" t="s">
        <v>60</v>
      </c>
      <c r="D12" s="144"/>
      <c r="E12" s="144" t="s">
        <v>71</v>
      </c>
      <c r="F12" s="144" t="s">
        <v>26</v>
      </c>
      <c r="G12" s="144">
        <v>6.0000000000000001E-3</v>
      </c>
      <c r="H12" s="144">
        <v>2E-3</v>
      </c>
      <c r="I12" s="144">
        <v>1.0999999999999999E-2</v>
      </c>
    </row>
    <row r="13" spans="1:12">
      <c r="A13" s="143">
        <v>555</v>
      </c>
      <c r="B13" s="144">
        <v>28</v>
      </c>
      <c r="C13" s="144" t="s">
        <v>56</v>
      </c>
      <c r="D13" s="144"/>
      <c r="E13" s="144" t="s">
        <v>71</v>
      </c>
      <c r="F13" s="144" t="s">
        <v>26</v>
      </c>
      <c r="G13" s="144">
        <v>2E-3</v>
      </c>
      <c r="H13" s="144">
        <v>0</v>
      </c>
      <c r="I13" s="144">
        <v>1.32E-2</v>
      </c>
    </row>
    <row r="14" spans="1:12">
      <c r="A14" s="143">
        <v>568</v>
      </c>
      <c r="B14" s="144">
        <v>23</v>
      </c>
      <c r="C14" s="144" t="s">
        <v>56</v>
      </c>
      <c r="D14" s="144">
        <v>21</v>
      </c>
      <c r="E14" s="144" t="s">
        <v>71</v>
      </c>
      <c r="F14" s="143" t="s">
        <v>4</v>
      </c>
      <c r="G14" s="144">
        <v>1.0999999999999999E-2</v>
      </c>
      <c r="H14" s="144">
        <v>3.0000000000000001E-3</v>
      </c>
      <c r="I14" s="144">
        <v>0</v>
      </c>
    </row>
    <row r="15" spans="1:12">
      <c r="A15" s="143">
        <v>588</v>
      </c>
      <c r="B15" s="144">
        <v>22</v>
      </c>
      <c r="C15" s="144" t="s">
        <v>60</v>
      </c>
      <c r="D15" s="144"/>
      <c r="E15" s="144" t="s">
        <v>71</v>
      </c>
      <c r="F15" s="144" t="s">
        <v>26</v>
      </c>
      <c r="G15" s="144">
        <v>1.0999999999999999E-2</v>
      </c>
      <c r="H15" s="144">
        <v>3.0000000000000001E-3</v>
      </c>
      <c r="I15" s="144">
        <v>3.1800000000000002E-2</v>
      </c>
    </row>
    <row r="16" spans="1:12">
      <c r="A16" s="143">
        <v>595</v>
      </c>
      <c r="B16" s="144">
        <v>16</v>
      </c>
      <c r="C16" s="144" t="s">
        <v>60</v>
      </c>
      <c r="D16" s="144">
        <v>15</v>
      </c>
      <c r="E16" s="144" t="s">
        <v>71</v>
      </c>
      <c r="F16" s="144" t="s">
        <v>6</v>
      </c>
      <c r="G16" s="144">
        <v>7.3999999999999996E-2</v>
      </c>
      <c r="H16" s="144">
        <v>0.02</v>
      </c>
      <c r="I16" s="144">
        <v>1.0450999999999999</v>
      </c>
    </row>
    <row r="17" spans="1:9">
      <c r="A17" s="143">
        <v>596</v>
      </c>
      <c r="B17" s="144">
        <v>21</v>
      </c>
      <c r="C17" s="144" t="s">
        <v>56</v>
      </c>
      <c r="D17" s="144">
        <v>20</v>
      </c>
      <c r="E17" s="144" t="s">
        <v>71</v>
      </c>
      <c r="F17" s="144" t="s">
        <v>6</v>
      </c>
      <c r="G17" s="144">
        <v>0.40899999999999997</v>
      </c>
      <c r="H17" s="144">
        <v>3.1E-2</v>
      </c>
      <c r="I17" s="144">
        <v>1.78</v>
      </c>
    </row>
    <row r="18" spans="1:9">
      <c r="A18" s="143">
        <v>600</v>
      </c>
      <c r="B18" s="144">
        <v>25</v>
      </c>
      <c r="C18" s="144" t="s">
        <v>56</v>
      </c>
      <c r="D18" s="144"/>
      <c r="E18" s="144" t="s">
        <v>71</v>
      </c>
      <c r="F18" s="144" t="s">
        <v>26</v>
      </c>
      <c r="G18" s="144">
        <v>5.0000000000000001E-3</v>
      </c>
      <c r="H18" s="144">
        <v>1E-3</v>
      </c>
      <c r="I18" s="144">
        <v>6.2600000000000003E-2</v>
      </c>
    </row>
    <row r="19" spans="1:9">
      <c r="A19" s="143">
        <v>603</v>
      </c>
      <c r="B19" s="144">
        <v>21</v>
      </c>
      <c r="C19" s="144" t="s">
        <v>60</v>
      </c>
      <c r="D19" s="144"/>
      <c r="E19" s="144" t="s">
        <v>71</v>
      </c>
      <c r="F19" s="144" t="s">
        <v>26</v>
      </c>
      <c r="G19" s="144">
        <v>1E-3</v>
      </c>
      <c r="H19" s="144">
        <v>0</v>
      </c>
      <c r="I19" s="144">
        <v>3.3099999999999997E-2</v>
      </c>
    </row>
    <row r="20" spans="1:9">
      <c r="A20" s="143">
        <v>610</v>
      </c>
      <c r="B20" s="144">
        <v>24</v>
      </c>
      <c r="C20" s="144" t="s">
        <v>60</v>
      </c>
      <c r="D20" s="144">
        <v>22</v>
      </c>
      <c r="E20" s="144" t="s">
        <v>71</v>
      </c>
      <c r="F20" s="144" t="s">
        <v>6</v>
      </c>
      <c r="G20" s="144">
        <v>0.67600000000000005</v>
      </c>
      <c r="H20" s="144">
        <v>6.0999999999999999E-2</v>
      </c>
      <c r="I20" s="144">
        <v>1.21</v>
      </c>
    </row>
    <row r="21" spans="1:9">
      <c r="A21" s="143">
        <v>615</v>
      </c>
      <c r="B21" s="144">
        <v>26</v>
      </c>
      <c r="C21" s="144" t="s">
        <v>60</v>
      </c>
      <c r="D21" s="144">
        <v>24</v>
      </c>
      <c r="E21" s="144" t="s">
        <v>71</v>
      </c>
      <c r="F21" s="144" t="s">
        <v>6</v>
      </c>
      <c r="G21" s="144">
        <v>8.0000000000000002E-3</v>
      </c>
      <c r="H21" s="144">
        <v>2E-3</v>
      </c>
      <c r="I21" s="144">
        <v>0.2142</v>
      </c>
    </row>
    <row r="22" spans="1:9">
      <c r="A22" s="143">
        <v>616</v>
      </c>
      <c r="B22" s="144">
        <v>23</v>
      </c>
      <c r="C22" s="144" t="s">
        <v>60</v>
      </c>
      <c r="D22" s="144">
        <v>20</v>
      </c>
      <c r="E22" s="144" t="s">
        <v>71</v>
      </c>
      <c r="F22" s="144" t="s">
        <v>6</v>
      </c>
      <c r="G22" s="144">
        <v>4.0000000000000001E-3</v>
      </c>
      <c r="H22" s="144">
        <v>1E-3</v>
      </c>
      <c r="I22" s="144">
        <v>4.1599999999999998E-2</v>
      </c>
    </row>
    <row r="23" spans="1:9">
      <c r="A23" s="143">
        <v>638</v>
      </c>
      <c r="B23" s="144">
        <v>22</v>
      </c>
      <c r="C23" s="144" t="s">
        <v>60</v>
      </c>
      <c r="D23" s="144"/>
      <c r="E23" s="144" t="s">
        <v>71</v>
      </c>
      <c r="F23" s="144" t="s">
        <v>26</v>
      </c>
      <c r="G23" s="144">
        <v>8.4000000000000005E-2</v>
      </c>
      <c r="H23" s="144">
        <v>2.7E-2</v>
      </c>
      <c r="I23" s="144">
        <v>0.10290000000000001</v>
      </c>
    </row>
    <row r="24" spans="1:9">
      <c r="A24" s="143">
        <v>674</v>
      </c>
      <c r="B24" s="144">
        <v>13</v>
      </c>
      <c r="C24" s="144" t="s">
        <v>56</v>
      </c>
      <c r="D24" s="144"/>
      <c r="E24" s="144" t="s">
        <v>71</v>
      </c>
      <c r="F24" s="144" t="s">
        <v>26</v>
      </c>
      <c r="G24" s="144">
        <v>1.7999999999999999E-2</v>
      </c>
      <c r="H24" s="144">
        <v>3.0000000000000001E-3</v>
      </c>
      <c r="I24" s="144">
        <v>3.0455999999999999</v>
      </c>
    </row>
    <row r="25" spans="1:9">
      <c r="A25" s="143">
        <v>700</v>
      </c>
      <c r="B25" s="144">
        <v>17</v>
      </c>
      <c r="C25" s="144" t="s">
        <v>60</v>
      </c>
      <c r="D25" s="144"/>
      <c r="E25" s="144" t="s">
        <v>71</v>
      </c>
      <c r="F25" s="144" t="s">
        <v>26</v>
      </c>
      <c r="G25" s="144">
        <v>8.0000000000000002E-3</v>
      </c>
      <c r="H25" s="144">
        <v>1E-3</v>
      </c>
      <c r="I25" s="144">
        <v>5.4800000000000001E-2</v>
      </c>
    </row>
    <row r="26" spans="1:9">
      <c r="A26" s="143">
        <v>718</v>
      </c>
      <c r="B26" s="144">
        <v>17</v>
      </c>
      <c r="C26" s="144" t="s">
        <v>56</v>
      </c>
      <c r="D26" s="144">
        <v>16</v>
      </c>
      <c r="E26" s="144" t="s">
        <v>71</v>
      </c>
      <c r="F26" s="144" t="s">
        <v>6</v>
      </c>
      <c r="G26" s="144">
        <v>6.0000000000000001E-3</v>
      </c>
      <c r="H26" s="144">
        <v>2E-3</v>
      </c>
      <c r="I26" s="144">
        <v>2.6499999999999999E-2</v>
      </c>
    </row>
    <row r="27" spans="1:9">
      <c r="A27" s="143">
        <v>741</v>
      </c>
      <c r="B27" s="145">
        <v>23.142857142857142</v>
      </c>
      <c r="C27" s="144" t="s">
        <v>56</v>
      </c>
      <c r="D27" s="144">
        <v>22</v>
      </c>
      <c r="E27" s="144" t="s">
        <v>71</v>
      </c>
      <c r="F27" s="144" t="s">
        <v>6</v>
      </c>
      <c r="G27" s="144">
        <v>1.4999999999999999E-2</v>
      </c>
      <c r="H27" s="144">
        <v>3.0000000000000001E-3</v>
      </c>
      <c r="I27" s="144">
        <v>9.0303000000000004</v>
      </c>
    </row>
    <row r="28" spans="1:9">
      <c r="A28" s="141">
        <v>744</v>
      </c>
      <c r="B28" s="146">
        <v>41.428571428571431</v>
      </c>
      <c r="C28" s="142" t="s">
        <v>56</v>
      </c>
      <c r="D28" s="142"/>
      <c r="E28" s="142" t="s">
        <v>71</v>
      </c>
      <c r="F28" s="142" t="s">
        <v>14</v>
      </c>
      <c r="G28" s="142">
        <v>1E-3</v>
      </c>
      <c r="H28" s="142">
        <v>0</v>
      </c>
      <c r="I28" s="142">
        <v>0</v>
      </c>
    </row>
    <row r="29" spans="1:9">
      <c r="A29" s="141">
        <v>748</v>
      </c>
      <c r="B29" s="146">
        <v>41.428571428571431</v>
      </c>
      <c r="C29" s="142" t="s">
        <v>56</v>
      </c>
      <c r="D29" s="142"/>
      <c r="E29" s="142" t="s">
        <v>71</v>
      </c>
      <c r="F29" s="142" t="s">
        <v>14</v>
      </c>
      <c r="G29" s="142">
        <v>3.0000000000000001E-3</v>
      </c>
      <c r="H29" s="142">
        <v>1E-3</v>
      </c>
      <c r="I29" s="142">
        <v>0</v>
      </c>
    </row>
    <row r="30" spans="1:9">
      <c r="A30" s="143">
        <v>755</v>
      </c>
      <c r="B30" s="145">
        <v>40.428571428571431</v>
      </c>
      <c r="C30" s="144" t="s">
        <v>56</v>
      </c>
      <c r="D30" s="144"/>
      <c r="E30" s="144" t="s">
        <v>71</v>
      </c>
      <c r="F30" s="143" t="s">
        <v>4</v>
      </c>
      <c r="G30" s="144">
        <v>0</v>
      </c>
      <c r="H30" s="144">
        <v>0</v>
      </c>
      <c r="I30" s="144">
        <v>0</v>
      </c>
    </row>
    <row r="31" spans="1:9">
      <c r="A31" s="143">
        <v>756</v>
      </c>
      <c r="B31" s="145">
        <v>40.428571428571431</v>
      </c>
      <c r="C31" s="144" t="s">
        <v>56</v>
      </c>
      <c r="D31" s="144"/>
      <c r="E31" s="144" t="s">
        <v>71</v>
      </c>
      <c r="F31" s="144" t="s">
        <v>15</v>
      </c>
      <c r="G31" s="144">
        <v>0</v>
      </c>
      <c r="H31" s="144">
        <v>0</v>
      </c>
      <c r="I31" s="144">
        <v>4.6600000000000003E-2</v>
      </c>
    </row>
    <row r="32" spans="1:9">
      <c r="A32" s="143">
        <v>765</v>
      </c>
      <c r="B32" s="144">
        <v>15</v>
      </c>
      <c r="C32" s="144" t="s">
        <v>56</v>
      </c>
      <c r="D32" s="144"/>
      <c r="E32" s="144" t="s">
        <v>71</v>
      </c>
      <c r="F32" s="144" t="s">
        <v>26</v>
      </c>
      <c r="G32" s="144">
        <v>0.02</v>
      </c>
      <c r="H32" s="144">
        <v>8.0000000000000002E-3</v>
      </c>
      <c r="I32" s="144">
        <v>7.7399999999999997E-2</v>
      </c>
    </row>
    <row r="33" spans="1:9">
      <c r="A33" s="143">
        <v>767</v>
      </c>
      <c r="B33" s="145">
        <v>25.142857142857142</v>
      </c>
      <c r="C33" s="144" t="s">
        <v>60</v>
      </c>
      <c r="D33" s="144">
        <v>22</v>
      </c>
      <c r="E33" s="144" t="s">
        <v>71</v>
      </c>
      <c r="F33" s="143" t="s">
        <v>4</v>
      </c>
      <c r="G33" s="144">
        <v>1E-3</v>
      </c>
      <c r="H33" s="144">
        <v>0</v>
      </c>
      <c r="I33" s="144">
        <v>0</v>
      </c>
    </row>
    <row r="34" spans="1:9">
      <c r="A34" s="143">
        <v>829</v>
      </c>
      <c r="B34" s="145">
        <v>42</v>
      </c>
      <c r="C34" s="144" t="s">
        <v>60</v>
      </c>
      <c r="D34" s="144">
        <v>40</v>
      </c>
      <c r="E34" s="144" t="s">
        <v>71</v>
      </c>
      <c r="F34" s="143" t="s">
        <v>4</v>
      </c>
      <c r="G34" s="144">
        <v>8.9999999999999993E-3</v>
      </c>
      <c r="H34" s="144">
        <v>1E-3</v>
      </c>
      <c r="I34" s="144">
        <v>2.1600000000000001E-2</v>
      </c>
    </row>
    <row r="35" spans="1:9">
      <c r="A35" s="143">
        <v>837</v>
      </c>
      <c r="B35" s="145">
        <v>39.571428571428569</v>
      </c>
      <c r="C35" s="144" t="s">
        <v>56</v>
      </c>
      <c r="D35" s="144">
        <v>39</v>
      </c>
      <c r="E35" s="144" t="s">
        <v>71</v>
      </c>
      <c r="F35" s="144" t="s">
        <v>6</v>
      </c>
      <c r="G35" s="144">
        <v>5.1999999999999998E-2</v>
      </c>
      <c r="H35" s="144">
        <v>1.9E-2</v>
      </c>
      <c r="I35" s="144">
        <v>1.2502</v>
      </c>
    </row>
    <row r="36" spans="1:9">
      <c r="A36" s="143">
        <v>855</v>
      </c>
      <c r="B36" s="145">
        <v>34.142857142857146</v>
      </c>
      <c r="C36" s="144" t="s">
        <v>56</v>
      </c>
      <c r="D36" s="144">
        <v>31</v>
      </c>
      <c r="E36" s="144" t="s">
        <v>71</v>
      </c>
      <c r="F36" s="144" t="s">
        <v>6</v>
      </c>
      <c r="G36" s="144">
        <v>4.2999999999999997E-2</v>
      </c>
      <c r="H36" s="144">
        <v>0.01</v>
      </c>
      <c r="I36" s="144">
        <v>2.0527000000000002</v>
      </c>
    </row>
    <row r="37" spans="1:9">
      <c r="A37" s="143">
        <v>880</v>
      </c>
      <c r="B37" s="145">
        <v>16.428571428571427</v>
      </c>
      <c r="C37" s="144" t="s">
        <v>60</v>
      </c>
      <c r="D37" s="144"/>
      <c r="E37" s="144" t="s">
        <v>71</v>
      </c>
      <c r="F37" s="144" t="s">
        <v>26</v>
      </c>
      <c r="G37" s="144">
        <v>6.0000000000000001E-3</v>
      </c>
      <c r="H37" s="144">
        <v>2E-3</v>
      </c>
      <c r="I37" s="144">
        <v>0</v>
      </c>
    </row>
    <row r="38" spans="1:9">
      <c r="A38" s="143">
        <v>884</v>
      </c>
      <c r="B38" s="145">
        <v>38.285714285714285</v>
      </c>
      <c r="C38" s="144" t="s">
        <v>56</v>
      </c>
      <c r="D38" s="144"/>
      <c r="E38" s="144" t="s">
        <v>71</v>
      </c>
      <c r="F38" s="143" t="s">
        <v>4</v>
      </c>
      <c r="G38" s="144">
        <v>2E-3</v>
      </c>
      <c r="H38" s="144">
        <v>1E-3</v>
      </c>
      <c r="I38" s="144">
        <v>5.7700000000000001E-2</v>
      </c>
    </row>
    <row r="39" spans="1:9">
      <c r="A39" s="143">
        <v>892</v>
      </c>
      <c r="B39" s="145">
        <v>38.285714285714285</v>
      </c>
      <c r="C39" s="144" t="s">
        <v>60</v>
      </c>
      <c r="D39" s="144"/>
      <c r="E39" s="144" t="s">
        <v>71</v>
      </c>
      <c r="F39" s="144" t="s">
        <v>15</v>
      </c>
      <c r="G39" s="144">
        <v>2E-3</v>
      </c>
      <c r="H39" s="144">
        <v>1E-3</v>
      </c>
      <c r="I39" s="144">
        <v>0</v>
      </c>
    </row>
    <row r="40" spans="1:9">
      <c r="A40" s="143">
        <v>917</v>
      </c>
      <c r="B40" s="145">
        <v>37.714285714285715</v>
      </c>
      <c r="C40" s="144" t="s">
        <v>60</v>
      </c>
      <c r="D40" s="144"/>
      <c r="E40" s="144" t="s">
        <v>71</v>
      </c>
      <c r="F40" s="143" t="s">
        <v>4</v>
      </c>
      <c r="G40" s="144">
        <v>1.4E-2</v>
      </c>
      <c r="H40" s="144">
        <v>4.0000000000000001E-3</v>
      </c>
      <c r="I40" s="144">
        <v>0.2117</v>
      </c>
    </row>
    <row r="41" spans="1:9">
      <c r="A41" s="143">
        <v>929</v>
      </c>
      <c r="B41" s="145">
        <v>33.571428571428569</v>
      </c>
      <c r="C41" s="144" t="s">
        <v>60</v>
      </c>
      <c r="D41" s="144"/>
      <c r="E41" s="144" t="s">
        <v>71</v>
      </c>
      <c r="F41" s="144" t="s">
        <v>6</v>
      </c>
      <c r="G41" s="144">
        <v>5.0000000000000001E-3</v>
      </c>
      <c r="H41" s="144">
        <v>1E-3</v>
      </c>
      <c r="I41" s="144">
        <v>2.86E-2</v>
      </c>
    </row>
    <row r="42" spans="1:9">
      <c r="A42" s="143">
        <v>938</v>
      </c>
      <c r="B42" s="145">
        <v>35.714285714285715</v>
      </c>
      <c r="C42" s="144" t="s">
        <v>60</v>
      </c>
      <c r="D42" s="144"/>
      <c r="E42" s="144" t="s">
        <v>71</v>
      </c>
      <c r="F42" s="143" t="s">
        <v>4</v>
      </c>
      <c r="G42" s="144">
        <v>3.0000000000000001E-3</v>
      </c>
      <c r="H42" s="144">
        <v>1E-3</v>
      </c>
      <c r="I42" s="144">
        <v>2.9600000000000001E-2</v>
      </c>
    </row>
    <row r="43" spans="1:9">
      <c r="A43" s="143">
        <v>940</v>
      </c>
      <c r="B43" s="145">
        <v>28.428571428571427</v>
      </c>
      <c r="C43" s="144" t="s">
        <v>56</v>
      </c>
      <c r="D43" s="144"/>
      <c r="E43" s="144" t="s">
        <v>71</v>
      </c>
      <c r="F43" s="143" t="s">
        <v>4</v>
      </c>
      <c r="G43" s="144">
        <v>4.0000000000000001E-3</v>
      </c>
      <c r="H43" s="144">
        <v>1E-3</v>
      </c>
      <c r="I43" s="144">
        <v>2.58E-2</v>
      </c>
    </row>
    <row r="44" spans="1:9">
      <c r="A44" s="143">
        <v>947</v>
      </c>
      <c r="B44" s="145">
        <v>34.857142857142854</v>
      </c>
      <c r="C44" s="144" t="s">
        <v>56</v>
      </c>
      <c r="D44" s="144"/>
      <c r="E44" s="144" t="s">
        <v>71</v>
      </c>
      <c r="F44" s="143" t="s">
        <v>4</v>
      </c>
      <c r="G44" s="144">
        <v>4.0000000000000001E-3</v>
      </c>
      <c r="H44" s="144">
        <v>2E-3</v>
      </c>
      <c r="I44" s="144">
        <v>1.0699999999999999E-2</v>
      </c>
    </row>
    <row r="45" spans="1:9">
      <c r="A45" s="143">
        <v>979</v>
      </c>
      <c r="B45" s="145">
        <v>33.857142857142854</v>
      </c>
      <c r="C45" s="144" t="s">
        <v>56</v>
      </c>
      <c r="D45" s="144">
        <v>32</v>
      </c>
      <c r="E45" s="144" t="s">
        <v>71</v>
      </c>
      <c r="F45" s="143" t="s">
        <v>4</v>
      </c>
      <c r="G45" s="144">
        <v>8.0000000000000002E-3</v>
      </c>
      <c r="H45" s="144">
        <v>0</v>
      </c>
      <c r="I45" s="144">
        <v>1.09E-2</v>
      </c>
    </row>
    <row r="46" spans="1:9">
      <c r="A46" s="143">
        <v>1033</v>
      </c>
      <c r="B46" s="145">
        <v>27.857142857142858</v>
      </c>
      <c r="C46" s="144" t="s">
        <v>56</v>
      </c>
      <c r="D46" s="144"/>
      <c r="E46" s="144" t="s">
        <v>71</v>
      </c>
      <c r="F46" s="143" t="s">
        <v>6</v>
      </c>
      <c r="G46" s="144">
        <v>0.36499999999999999</v>
      </c>
      <c r="H46" s="144">
        <v>6.7000000000000004E-2</v>
      </c>
      <c r="I46" s="144">
        <v>7.6600000000000001E-2</v>
      </c>
    </row>
    <row r="47" spans="1:9">
      <c r="A47" s="147">
        <v>637</v>
      </c>
      <c r="B47" s="148">
        <v>37.428571428571431</v>
      </c>
      <c r="C47" s="149" t="s">
        <v>60</v>
      </c>
      <c r="D47" s="149">
        <v>34</v>
      </c>
      <c r="E47" s="149" t="s">
        <v>11</v>
      </c>
      <c r="F47" s="149" t="s">
        <v>6</v>
      </c>
      <c r="G47" s="149">
        <v>4.0000000000000001E-3</v>
      </c>
      <c r="H47" s="149">
        <v>2E-3</v>
      </c>
      <c r="I47" s="149">
        <v>0.14130000000000001</v>
      </c>
    </row>
    <row r="48" spans="1:9">
      <c r="A48" s="147">
        <v>715</v>
      </c>
      <c r="B48" s="148">
        <v>34.285714285714285</v>
      </c>
      <c r="C48" s="149" t="s">
        <v>60</v>
      </c>
      <c r="D48" s="149">
        <v>32</v>
      </c>
      <c r="E48" s="149" t="s">
        <v>11</v>
      </c>
      <c r="F48" s="147" t="s">
        <v>4</v>
      </c>
      <c r="G48" s="149">
        <v>1.9E-2</v>
      </c>
      <c r="H48" s="149">
        <v>7.0000000000000001E-3</v>
      </c>
      <c r="I48" s="149">
        <v>3.8E-3</v>
      </c>
    </row>
    <row r="49" spans="1:9">
      <c r="A49" s="147">
        <v>773</v>
      </c>
      <c r="B49" s="148">
        <v>31.142857142857142</v>
      </c>
      <c r="C49" s="149" t="s">
        <v>56</v>
      </c>
      <c r="D49" s="149">
        <v>28</v>
      </c>
      <c r="E49" s="149" t="s">
        <v>11</v>
      </c>
      <c r="F49" s="149" t="s">
        <v>6</v>
      </c>
      <c r="G49" s="149">
        <v>1.7999999999999999E-2</v>
      </c>
      <c r="H49" s="149">
        <v>7.0000000000000001E-3</v>
      </c>
      <c r="I49" s="149">
        <v>0.76080000000000003</v>
      </c>
    </row>
    <row r="50" spans="1:9">
      <c r="A50" s="147">
        <v>785</v>
      </c>
      <c r="B50" s="148">
        <v>32.428571428571431</v>
      </c>
      <c r="C50" s="149" t="s">
        <v>60</v>
      </c>
      <c r="D50" s="149">
        <v>29</v>
      </c>
      <c r="E50" s="149" t="s">
        <v>11</v>
      </c>
      <c r="F50" s="147" t="s">
        <v>4</v>
      </c>
      <c r="G50" s="149">
        <v>2.9000000000000001E-2</v>
      </c>
      <c r="H50" s="149">
        <v>7.0000000000000001E-3</v>
      </c>
      <c r="I50" s="149">
        <v>3.2079</v>
      </c>
    </row>
    <row r="51" spans="1:9">
      <c r="A51" s="147">
        <v>871</v>
      </c>
      <c r="B51" s="148">
        <v>27</v>
      </c>
      <c r="C51" s="149" t="s">
        <v>60</v>
      </c>
      <c r="D51" s="149">
        <v>24</v>
      </c>
      <c r="E51" s="149" t="s">
        <v>11</v>
      </c>
      <c r="F51" s="149" t="s">
        <v>6</v>
      </c>
      <c r="G51" s="149">
        <v>5.0000000000000001E-3</v>
      </c>
      <c r="H51" s="149">
        <v>2E-3</v>
      </c>
      <c r="I51" s="149">
        <v>6.1499999999999999E-2</v>
      </c>
    </row>
    <row r="52" spans="1:9">
      <c r="A52" s="147">
        <v>897</v>
      </c>
      <c r="B52" s="148">
        <v>23.285714285714285</v>
      </c>
      <c r="C52" s="149" t="s">
        <v>60</v>
      </c>
      <c r="D52" s="149">
        <v>21</v>
      </c>
      <c r="E52" s="149" t="s">
        <v>11</v>
      </c>
      <c r="F52" s="149" t="s">
        <v>6</v>
      </c>
      <c r="G52" s="149">
        <v>3.0000000000000001E-3</v>
      </c>
      <c r="H52" s="149">
        <v>1E-3</v>
      </c>
      <c r="I52" s="149">
        <v>0</v>
      </c>
    </row>
    <row r="53" spans="1:9">
      <c r="A53" s="150">
        <v>453</v>
      </c>
      <c r="B53" s="151">
        <v>12</v>
      </c>
      <c r="C53" s="151" t="s">
        <v>60</v>
      </c>
      <c r="D53" s="151"/>
      <c r="E53" s="151" t="s">
        <v>72</v>
      </c>
      <c r="F53" s="151" t="s">
        <v>26</v>
      </c>
      <c r="G53" s="151">
        <v>0.04</v>
      </c>
      <c r="H53" s="151">
        <v>0.01</v>
      </c>
      <c r="I53" s="151">
        <v>4.6300000000000001E-2</v>
      </c>
    </row>
    <row r="54" spans="1:9">
      <c r="A54" s="150">
        <v>426</v>
      </c>
      <c r="B54" s="151">
        <v>12</v>
      </c>
      <c r="C54" s="151" t="s">
        <v>60</v>
      </c>
      <c r="D54" s="151">
        <v>10</v>
      </c>
      <c r="E54" s="151" t="s">
        <v>73</v>
      </c>
      <c r="F54" s="150" t="s">
        <v>4</v>
      </c>
      <c r="G54" s="151">
        <v>6.0000000000000001E-3</v>
      </c>
      <c r="H54" s="151">
        <v>1E-3</v>
      </c>
      <c r="I54" s="151">
        <v>3.2199999999999999E-2</v>
      </c>
    </row>
    <row r="55" spans="1:9">
      <c r="A55" s="150">
        <v>912</v>
      </c>
      <c r="B55" s="152">
        <v>33.857142857142854</v>
      </c>
      <c r="C55" s="151" t="s">
        <v>60</v>
      </c>
      <c r="D55" s="151">
        <v>31</v>
      </c>
      <c r="E55" s="151" t="s">
        <v>13</v>
      </c>
      <c r="F55" s="151" t="s">
        <v>6</v>
      </c>
      <c r="G55" s="151">
        <v>6.6000000000000003E-2</v>
      </c>
      <c r="H55" s="151">
        <v>2.5000000000000001E-2</v>
      </c>
      <c r="I55" s="151">
        <v>1.2591000000000001</v>
      </c>
    </row>
    <row r="56" spans="1:9">
      <c r="A56" s="153">
        <v>790</v>
      </c>
      <c r="B56" s="154">
        <v>34.428571428571431</v>
      </c>
      <c r="C56" s="155" t="s">
        <v>60</v>
      </c>
      <c r="D56" s="155">
        <v>32</v>
      </c>
      <c r="E56" s="155" t="s">
        <v>12</v>
      </c>
      <c r="F56" s="153" t="s">
        <v>4</v>
      </c>
      <c r="G56" s="155">
        <v>1E-3</v>
      </c>
      <c r="H56" s="155">
        <v>1E-3</v>
      </c>
      <c r="I56" s="155">
        <v>5.8700000000000002E-2</v>
      </c>
    </row>
    <row r="57" spans="1:9">
      <c r="A57" s="153">
        <v>795</v>
      </c>
      <c r="B57" s="154">
        <v>34.428571428571431</v>
      </c>
      <c r="C57" s="155" t="s">
        <v>56</v>
      </c>
      <c r="D57" s="155">
        <v>30</v>
      </c>
      <c r="E57" s="155" t="s">
        <v>12</v>
      </c>
      <c r="F57" s="155" t="s">
        <v>6</v>
      </c>
      <c r="G57" s="155">
        <v>4.3999999999999997E-2</v>
      </c>
      <c r="H57" s="155">
        <v>1.2E-2</v>
      </c>
      <c r="I57" s="155">
        <v>0.46889999999999998</v>
      </c>
    </row>
    <row r="58" spans="1:9">
      <c r="A58" s="153">
        <v>860</v>
      </c>
      <c r="B58" s="154">
        <v>24.285714285714285</v>
      </c>
      <c r="C58" s="155" t="s">
        <v>60</v>
      </c>
      <c r="D58" s="155">
        <v>23</v>
      </c>
      <c r="E58" s="155" t="s">
        <v>12</v>
      </c>
      <c r="F58" s="155" t="s">
        <v>6</v>
      </c>
      <c r="G58" s="155">
        <v>0.01</v>
      </c>
      <c r="H58" s="155">
        <v>4.0000000000000001E-3</v>
      </c>
      <c r="I58" s="155">
        <v>0.3644</v>
      </c>
    </row>
    <row r="59" spans="1:9">
      <c r="A59" s="153">
        <v>894</v>
      </c>
      <c r="B59" s="154">
        <v>27.428571428571427</v>
      </c>
      <c r="C59" s="155" t="s">
        <v>60</v>
      </c>
      <c r="D59" s="155">
        <v>21</v>
      </c>
      <c r="E59" s="155" t="s">
        <v>12</v>
      </c>
      <c r="F59" s="155" t="s">
        <v>6</v>
      </c>
      <c r="G59" s="155">
        <v>6.6000000000000003E-2</v>
      </c>
      <c r="H59" s="155">
        <v>2.7E-2</v>
      </c>
      <c r="I59" s="155">
        <v>7.3353999999999999</v>
      </c>
    </row>
    <row r="60" spans="1:9">
      <c r="A60" s="153">
        <v>939</v>
      </c>
      <c r="B60" s="154">
        <v>20.857142857142858</v>
      </c>
      <c r="C60" s="155" t="s">
        <v>56</v>
      </c>
      <c r="D60" s="155">
        <v>18</v>
      </c>
      <c r="E60" s="155" t="s">
        <v>12</v>
      </c>
      <c r="F60" s="155" t="s">
        <v>6</v>
      </c>
      <c r="G60" s="155">
        <v>3.0000000000000001E-3</v>
      </c>
      <c r="H60" s="155">
        <v>2E-3</v>
      </c>
      <c r="I60" s="155">
        <v>6.6000000000000003E-2</v>
      </c>
    </row>
    <row r="61" spans="1:9">
      <c r="A61" s="156">
        <v>977</v>
      </c>
      <c r="B61" s="157">
        <v>23.142857142857142</v>
      </c>
      <c r="C61" s="158" t="s">
        <v>60</v>
      </c>
      <c r="D61" s="158">
        <v>20</v>
      </c>
      <c r="E61" s="158" t="s">
        <v>12</v>
      </c>
      <c r="F61" s="158" t="s">
        <v>6</v>
      </c>
      <c r="G61" s="158">
        <v>0.34899999999999998</v>
      </c>
      <c r="H61" s="158">
        <v>9.2999999999999999E-2</v>
      </c>
      <c r="I61" s="158">
        <v>25.558499999999999</v>
      </c>
    </row>
  </sheetData>
  <mergeCells count="1">
    <mergeCell ref="A1:I3"/>
  </mergeCells>
  <conditionalFormatting sqref="F6:F61">
    <cfRule type="containsText" dxfId="41" priority="2" operator="containsText" text="ADM">
      <formula>NOT(ISERROR(SEARCH("ADM",F6)))</formula>
    </cfRule>
    <cfRule type="containsText" dxfId="40" priority="3" operator="containsText" text="Normal">
      <formula>NOT(ISERROR(SEARCH("Normal",F6)))</formula>
    </cfRule>
    <cfRule type="containsText" dxfId="39" priority="4" operator="containsText" text="PanIN">
      <formula>NOT(ISERROR(SEARCH("PanIN",F6)))</formula>
    </cfRule>
  </conditionalFormatting>
  <conditionalFormatting sqref="F6:F61">
    <cfRule type="containsText" dxfId="38" priority="1" operator="containsText" text="PDAC+">
      <formula>NOT(ISERROR(SEARCH("PDAC+",F6)))</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08"/>
  <sheetViews>
    <sheetView topLeftCell="A187" workbookViewId="0">
      <selection activeCell="Z22" sqref="Z22"/>
    </sheetView>
  </sheetViews>
  <sheetFormatPr baseColWidth="10" defaultColWidth="11.5" defaultRowHeight="15"/>
  <cols>
    <col min="1" max="2" width="11.5" style="109"/>
    <col min="3" max="3" width="11.83203125" style="109" customWidth="1"/>
    <col min="4" max="4" width="11.5" style="109"/>
    <col min="5" max="5" width="14.1640625" style="109" customWidth="1"/>
    <col min="6" max="6" width="11.5" style="109"/>
    <col min="7" max="7" width="11.5" style="109" customWidth="1"/>
    <col min="8" max="11" width="11.5" style="109"/>
    <col min="12" max="19" width="0" style="109" hidden="1" customWidth="1"/>
    <col min="20" max="20" width="11.5" style="109"/>
    <col min="21" max="21" width="0" style="109" hidden="1" customWidth="1"/>
    <col min="22" max="22" width="11.5" style="109"/>
    <col min="23" max="23" width="0" style="109" hidden="1" customWidth="1"/>
    <col min="24" max="16384" width="11.5" style="109"/>
  </cols>
  <sheetData>
    <row r="1" spans="1:24">
      <c r="A1" s="206" t="s">
        <v>64</v>
      </c>
      <c r="B1" s="206"/>
      <c r="C1" s="206"/>
      <c r="D1" s="206"/>
      <c r="E1" s="206"/>
      <c r="F1" s="206"/>
      <c r="G1" s="206"/>
      <c r="H1" s="206"/>
      <c r="I1" s="206"/>
      <c r="J1" s="206"/>
      <c r="K1" s="206"/>
      <c r="L1" s="206"/>
      <c r="M1" s="206"/>
      <c r="N1" s="206"/>
      <c r="O1" s="206"/>
      <c r="P1" s="206"/>
      <c r="Q1" s="206"/>
      <c r="R1" s="206"/>
      <c r="S1" s="206"/>
      <c r="T1" s="206"/>
      <c r="U1" s="206"/>
      <c r="V1" s="206"/>
      <c r="W1" s="206"/>
      <c r="X1" s="206"/>
    </row>
    <row r="2" spans="1:24">
      <c r="A2" s="206"/>
      <c r="B2" s="206"/>
      <c r="C2" s="206"/>
      <c r="D2" s="206"/>
      <c r="E2" s="206"/>
      <c r="F2" s="206"/>
      <c r="G2" s="206"/>
      <c r="H2" s="206"/>
      <c r="I2" s="206"/>
      <c r="J2" s="206"/>
      <c r="K2" s="206"/>
      <c r="L2" s="206"/>
      <c r="M2" s="206"/>
      <c r="N2" s="206"/>
      <c r="O2" s="206"/>
      <c r="P2" s="206"/>
      <c r="Q2" s="206"/>
      <c r="R2" s="206"/>
      <c r="S2" s="206"/>
      <c r="T2" s="206"/>
      <c r="U2" s="206"/>
      <c r="V2" s="206"/>
      <c r="W2" s="206"/>
      <c r="X2" s="206"/>
    </row>
    <row r="3" spans="1:24">
      <c r="A3" s="206"/>
      <c r="B3" s="206"/>
      <c r="C3" s="206"/>
      <c r="D3" s="206"/>
      <c r="E3" s="206"/>
      <c r="F3" s="206"/>
      <c r="G3" s="206"/>
      <c r="H3" s="206"/>
      <c r="I3" s="206"/>
      <c r="J3" s="206"/>
      <c r="K3" s="206"/>
      <c r="L3" s="206"/>
      <c r="M3" s="206"/>
      <c r="N3" s="206"/>
      <c r="O3" s="206"/>
      <c r="P3" s="206"/>
      <c r="Q3" s="206"/>
      <c r="R3" s="206"/>
      <c r="S3" s="206"/>
      <c r="T3" s="206"/>
      <c r="U3" s="206"/>
      <c r="V3" s="206"/>
      <c r="W3" s="206"/>
      <c r="X3" s="206"/>
    </row>
    <row r="5" spans="1:24" s="1" customFormat="1" ht="16">
      <c r="A5" s="1" t="s">
        <v>31</v>
      </c>
      <c r="B5" s="1" t="s">
        <v>7</v>
      </c>
      <c r="C5" s="1" t="s">
        <v>32</v>
      </c>
      <c r="D5" s="1" t="s">
        <v>33</v>
      </c>
      <c r="E5" s="134" t="s">
        <v>34</v>
      </c>
      <c r="F5" s="1" t="s">
        <v>35</v>
      </c>
      <c r="G5" s="134" t="s">
        <v>36</v>
      </c>
      <c r="H5" s="1" t="s">
        <v>37</v>
      </c>
      <c r="I5" s="1" t="s">
        <v>38</v>
      </c>
      <c r="J5" s="1" t="s">
        <v>39</v>
      </c>
      <c r="K5" s="1" t="s">
        <v>40</v>
      </c>
      <c r="L5" s="1" t="s">
        <v>41</v>
      </c>
      <c r="M5" s="1" t="s">
        <v>42</v>
      </c>
      <c r="N5" s="1" t="s">
        <v>43</v>
      </c>
      <c r="O5" s="1" t="s">
        <v>44</v>
      </c>
      <c r="P5" s="1" t="s">
        <v>45</v>
      </c>
      <c r="Q5" s="1" t="s">
        <v>46</v>
      </c>
      <c r="R5" s="1" t="s">
        <v>47</v>
      </c>
      <c r="S5" s="1" t="s">
        <v>48</v>
      </c>
      <c r="T5" s="1" t="s">
        <v>49</v>
      </c>
      <c r="U5" s="1" t="s">
        <v>50</v>
      </c>
      <c r="V5" s="1" t="s">
        <v>51</v>
      </c>
      <c r="W5" s="1" t="s">
        <v>52</v>
      </c>
      <c r="X5" s="1" t="s">
        <v>53</v>
      </c>
    </row>
    <row r="6" spans="1:24">
      <c r="A6" s="135">
        <v>42803</v>
      </c>
      <c r="B6" s="109">
        <v>709</v>
      </c>
      <c r="C6" s="109" t="s">
        <v>54</v>
      </c>
      <c r="D6" s="109" t="s">
        <v>55</v>
      </c>
      <c r="E6" s="109">
        <v>41</v>
      </c>
      <c r="F6" s="1" t="s">
        <v>56</v>
      </c>
      <c r="G6" s="109">
        <v>5.0999999999999996</v>
      </c>
      <c r="H6" s="109">
        <v>8.44</v>
      </c>
      <c r="I6" s="109">
        <v>10.9</v>
      </c>
      <c r="J6" s="109">
        <v>40.200000000000003</v>
      </c>
      <c r="K6" s="109">
        <v>636</v>
      </c>
      <c r="L6" s="109">
        <v>0.32900000000000001</v>
      </c>
      <c r="M6" s="109">
        <v>48</v>
      </c>
      <c r="N6" s="109">
        <v>12.9</v>
      </c>
      <c r="O6" s="109">
        <v>27.1</v>
      </c>
      <c r="P6" s="109">
        <v>13.5</v>
      </c>
      <c r="Q6" s="109">
        <v>5.2</v>
      </c>
      <c r="R6" s="109">
        <v>2.4</v>
      </c>
      <c r="S6" s="109">
        <v>87.5</v>
      </c>
      <c r="T6" s="109">
        <v>4.4000000000000004</v>
      </c>
      <c r="U6" s="109">
        <v>8.8000000000000007</v>
      </c>
      <c r="V6" s="109">
        <v>0.4</v>
      </c>
      <c r="W6" s="109">
        <v>3.7</v>
      </c>
      <c r="X6" s="109">
        <v>0.3</v>
      </c>
    </row>
    <row r="7" spans="1:24">
      <c r="A7" s="135">
        <v>42818</v>
      </c>
      <c r="B7" s="109">
        <v>709</v>
      </c>
      <c r="C7" s="109" t="s">
        <v>54</v>
      </c>
      <c r="D7" s="109" t="s">
        <v>57</v>
      </c>
      <c r="E7" s="109">
        <v>43</v>
      </c>
      <c r="F7" s="1" t="s">
        <v>56</v>
      </c>
      <c r="G7" s="109">
        <v>4.4000000000000004</v>
      </c>
      <c r="H7" s="109">
        <v>9.6199999999999992</v>
      </c>
      <c r="I7" s="109">
        <v>14.7</v>
      </c>
      <c r="J7" s="109">
        <v>46.4</v>
      </c>
      <c r="K7" s="109">
        <v>434</v>
      </c>
      <c r="L7" s="109">
        <v>0.22900000000000001</v>
      </c>
      <c r="M7" s="109">
        <v>48</v>
      </c>
      <c r="N7" s="109">
        <v>15.3</v>
      </c>
      <c r="O7" s="109">
        <v>31.8</v>
      </c>
      <c r="P7" s="109">
        <v>13.8</v>
      </c>
      <c r="Q7" s="109">
        <v>5.3</v>
      </c>
      <c r="R7" s="109">
        <v>0.3</v>
      </c>
      <c r="S7" s="109">
        <v>80.8</v>
      </c>
      <c r="T7" s="109">
        <v>10.4</v>
      </c>
      <c r="U7" s="109">
        <v>8.8000000000000007</v>
      </c>
      <c r="V7" s="109">
        <v>3.5</v>
      </c>
      <c r="W7" s="109">
        <v>0.4</v>
      </c>
      <c r="X7" s="109">
        <v>0.5</v>
      </c>
    </row>
    <row r="8" spans="1:24">
      <c r="A8" s="135">
        <v>42790</v>
      </c>
      <c r="B8" s="109">
        <v>744</v>
      </c>
      <c r="C8" s="109" t="s">
        <v>58</v>
      </c>
      <c r="D8" s="109" t="s">
        <v>55</v>
      </c>
      <c r="E8" s="109">
        <v>37</v>
      </c>
      <c r="F8" s="1" t="s">
        <v>56</v>
      </c>
      <c r="G8" s="109">
        <v>6.2</v>
      </c>
      <c r="H8" s="109">
        <v>8.5500000000000007</v>
      </c>
      <c r="I8" s="109">
        <v>11.1</v>
      </c>
      <c r="J8" s="109">
        <v>42.7</v>
      </c>
      <c r="K8" s="109">
        <v>608</v>
      </c>
      <c r="L8" s="109">
        <v>0.47499999999999998</v>
      </c>
      <c r="M8" s="109">
        <v>50</v>
      </c>
      <c r="N8" s="109">
        <v>13</v>
      </c>
      <c r="O8" s="109">
        <v>26</v>
      </c>
      <c r="P8" s="109">
        <v>12.4</v>
      </c>
      <c r="Q8" s="109">
        <v>7.8</v>
      </c>
      <c r="R8" s="109">
        <v>1.4</v>
      </c>
      <c r="S8" s="109">
        <v>84.9</v>
      </c>
      <c r="T8" s="109">
        <v>5.2</v>
      </c>
      <c r="U8" s="109">
        <v>10.9</v>
      </c>
      <c r="V8" s="109">
        <v>0.6</v>
      </c>
      <c r="W8" s="109">
        <v>4.2</v>
      </c>
      <c r="X8" s="109">
        <v>0.4</v>
      </c>
    </row>
    <row r="9" spans="1:24">
      <c r="A9" s="135">
        <v>42818</v>
      </c>
      <c r="B9" s="109">
        <v>709</v>
      </c>
      <c r="C9" s="109" t="s">
        <v>54</v>
      </c>
      <c r="D9" s="109" t="s">
        <v>59</v>
      </c>
      <c r="E9" s="109">
        <v>43</v>
      </c>
      <c r="F9" s="1" t="s">
        <v>56</v>
      </c>
      <c r="G9" s="109">
        <v>4.7</v>
      </c>
      <c r="H9" s="109">
        <v>9.33</v>
      </c>
      <c r="I9" s="109">
        <v>14.5</v>
      </c>
      <c r="J9" s="109">
        <v>44.4</v>
      </c>
      <c r="K9" s="109">
        <v>462</v>
      </c>
      <c r="L9" s="109">
        <v>0.252</v>
      </c>
      <c r="M9" s="109">
        <v>48</v>
      </c>
      <c r="N9" s="109">
        <v>15.6</v>
      </c>
      <c r="O9" s="109">
        <v>32.799999999999997</v>
      </c>
      <c r="P9" s="109">
        <v>13.7</v>
      </c>
      <c r="Q9" s="109">
        <v>5.4</v>
      </c>
      <c r="R9" s="109">
        <v>0.8</v>
      </c>
      <c r="S9" s="109">
        <v>78.900000000000006</v>
      </c>
      <c r="T9" s="109">
        <v>10.6</v>
      </c>
      <c r="U9" s="109">
        <v>10.5</v>
      </c>
      <c r="V9" s="109">
        <v>3.6</v>
      </c>
      <c r="W9" s="109">
        <v>0.4</v>
      </c>
      <c r="X9" s="109">
        <v>0.7</v>
      </c>
    </row>
    <row r="10" spans="1:24">
      <c r="A10" s="135">
        <v>42818</v>
      </c>
      <c r="B10" s="109">
        <v>710</v>
      </c>
      <c r="C10" s="109" t="s">
        <v>54</v>
      </c>
      <c r="D10" s="109" t="s">
        <v>57</v>
      </c>
      <c r="E10" s="109">
        <v>43</v>
      </c>
      <c r="F10" s="1" t="s">
        <v>56</v>
      </c>
      <c r="G10" s="109">
        <v>4.9000000000000004</v>
      </c>
      <c r="H10" s="109">
        <v>7.18</v>
      </c>
      <c r="I10" s="109">
        <v>11.4</v>
      </c>
      <c r="J10" s="109">
        <v>35</v>
      </c>
      <c r="K10" s="109">
        <v>501</v>
      </c>
      <c r="L10" s="109">
        <v>0.32500000000000001</v>
      </c>
      <c r="M10" s="109">
        <v>49</v>
      </c>
      <c r="N10" s="109">
        <v>15.8</v>
      </c>
      <c r="O10" s="109">
        <v>32.5</v>
      </c>
      <c r="P10" s="109">
        <v>13.3</v>
      </c>
      <c r="Q10" s="109">
        <v>6.5</v>
      </c>
      <c r="R10" s="109">
        <v>0.9</v>
      </c>
      <c r="S10" s="109">
        <v>71.2</v>
      </c>
      <c r="T10" s="109">
        <v>20.8</v>
      </c>
      <c r="U10" s="109">
        <v>8</v>
      </c>
      <c r="V10" s="109">
        <v>3.4</v>
      </c>
      <c r="W10" s="109">
        <v>1</v>
      </c>
      <c r="X10" s="109">
        <v>0.5</v>
      </c>
    </row>
    <row r="11" spans="1:24">
      <c r="A11" s="135">
        <v>42818</v>
      </c>
      <c r="B11" s="109">
        <v>710</v>
      </c>
      <c r="C11" s="109" t="s">
        <v>54</v>
      </c>
      <c r="D11" s="109" t="s">
        <v>59</v>
      </c>
      <c r="E11" s="109">
        <v>43</v>
      </c>
      <c r="F11" s="1" t="s">
        <v>56</v>
      </c>
      <c r="G11" s="109">
        <v>2.1</v>
      </c>
      <c r="H11" s="109">
        <v>7.65</v>
      </c>
      <c r="I11" s="109">
        <v>12.1</v>
      </c>
      <c r="J11" s="109">
        <v>36.9</v>
      </c>
      <c r="K11" s="109">
        <v>308</v>
      </c>
      <c r="L11" s="109">
        <v>0.21099999999999999</v>
      </c>
      <c r="M11" s="109">
        <v>48</v>
      </c>
      <c r="N11" s="109">
        <v>15.8</v>
      </c>
      <c r="O11" s="109">
        <v>32.700000000000003</v>
      </c>
      <c r="P11" s="109">
        <v>12.9</v>
      </c>
      <c r="Q11" s="109">
        <v>6.9</v>
      </c>
      <c r="R11" s="109">
        <v>0</v>
      </c>
      <c r="S11" s="109">
        <v>76.8</v>
      </c>
      <c r="T11" s="109">
        <v>14.9</v>
      </c>
      <c r="U11" s="109">
        <v>8.3000000000000007</v>
      </c>
      <c r="V11" s="109">
        <v>1.6</v>
      </c>
      <c r="W11" s="109">
        <v>0.3</v>
      </c>
      <c r="X11" s="109">
        <v>0.2</v>
      </c>
    </row>
    <row r="12" spans="1:24">
      <c r="A12" s="135">
        <v>42845</v>
      </c>
      <c r="B12" s="109">
        <v>1065</v>
      </c>
      <c r="C12" s="109" t="s">
        <v>54</v>
      </c>
      <c r="D12" s="109" t="s">
        <v>55</v>
      </c>
      <c r="E12" s="109">
        <v>21</v>
      </c>
      <c r="F12" s="1" t="s">
        <v>60</v>
      </c>
      <c r="G12" s="109">
        <v>6.4</v>
      </c>
      <c r="H12" s="109">
        <v>11.44</v>
      </c>
      <c r="I12" s="109">
        <v>16.5</v>
      </c>
      <c r="J12" s="109">
        <v>55.1</v>
      </c>
      <c r="K12" s="109">
        <v>488</v>
      </c>
      <c r="L12" s="109">
        <v>0.32900000000000001</v>
      </c>
      <c r="M12" s="109">
        <v>48</v>
      </c>
      <c r="N12" s="109">
        <v>14.4</v>
      </c>
      <c r="O12" s="109">
        <v>29.9</v>
      </c>
      <c r="P12" s="109">
        <v>12.6</v>
      </c>
      <c r="Q12" s="109">
        <v>6.7</v>
      </c>
      <c r="R12" s="109">
        <v>0</v>
      </c>
      <c r="S12" s="109">
        <v>83</v>
      </c>
      <c r="T12" s="109">
        <v>5.3</v>
      </c>
      <c r="U12" s="109">
        <v>8.3000000000000007</v>
      </c>
      <c r="V12" s="109">
        <v>0.5</v>
      </c>
      <c r="W12" s="109">
        <v>8.6999999999999993</v>
      </c>
      <c r="X12" s="109">
        <v>0.6</v>
      </c>
    </row>
    <row r="13" spans="1:24">
      <c r="A13" s="135">
        <v>42790</v>
      </c>
      <c r="B13" s="109">
        <v>734</v>
      </c>
      <c r="C13" s="109" t="s">
        <v>54</v>
      </c>
      <c r="D13" s="109" t="s">
        <v>55</v>
      </c>
      <c r="E13" s="109">
        <v>37</v>
      </c>
      <c r="F13" s="1" t="s">
        <v>56</v>
      </c>
      <c r="G13" s="109">
        <v>5.0999999999999996</v>
      </c>
      <c r="H13" s="109">
        <v>8.7100000000000009</v>
      </c>
      <c r="I13" s="109">
        <v>11.5</v>
      </c>
      <c r="J13" s="109">
        <v>42.7</v>
      </c>
      <c r="K13" s="109">
        <v>544</v>
      </c>
      <c r="L13" s="109">
        <v>0.248</v>
      </c>
      <c r="M13" s="109">
        <v>49</v>
      </c>
      <c r="N13" s="109">
        <v>13.2</v>
      </c>
      <c r="O13" s="109">
        <v>26.9</v>
      </c>
      <c r="P13" s="109">
        <v>13.3</v>
      </c>
      <c r="Q13" s="109">
        <v>4.5</v>
      </c>
      <c r="R13" s="109">
        <v>2.6</v>
      </c>
      <c r="S13" s="109">
        <v>91</v>
      </c>
      <c r="T13" s="109">
        <v>4.5999999999999996</v>
      </c>
      <c r="U13" s="109">
        <v>5.9</v>
      </c>
      <c r="V13" s="109">
        <v>0.3</v>
      </c>
      <c r="W13" s="109">
        <v>3.1</v>
      </c>
      <c r="X13" s="109">
        <v>0.2</v>
      </c>
    </row>
    <row r="14" spans="1:24">
      <c r="A14" s="135">
        <v>42803</v>
      </c>
      <c r="B14" s="109">
        <v>744</v>
      </c>
      <c r="C14" s="109" t="s">
        <v>58</v>
      </c>
      <c r="D14" s="109" t="s">
        <v>55</v>
      </c>
      <c r="E14" s="109">
        <v>39</v>
      </c>
      <c r="F14" s="1" t="s">
        <v>56</v>
      </c>
      <c r="G14" s="109">
        <v>3.9</v>
      </c>
      <c r="H14" s="109">
        <v>8.7799999999999994</v>
      </c>
      <c r="I14" s="109">
        <v>12.1</v>
      </c>
      <c r="J14" s="109">
        <v>44.2</v>
      </c>
      <c r="K14" s="109">
        <v>755</v>
      </c>
      <c r="L14" s="109">
        <v>0.623</v>
      </c>
      <c r="M14" s="109">
        <v>50</v>
      </c>
      <c r="N14" s="109">
        <v>13.8</v>
      </c>
      <c r="O14" s="109">
        <v>27.4</v>
      </c>
      <c r="P14" s="109">
        <v>13.6</v>
      </c>
      <c r="Q14" s="109">
        <v>8.3000000000000007</v>
      </c>
      <c r="R14" s="109">
        <v>1.9</v>
      </c>
      <c r="S14" s="109">
        <v>81.599999999999994</v>
      </c>
      <c r="T14" s="109">
        <v>3.1</v>
      </c>
      <c r="U14" s="109">
        <v>11.6</v>
      </c>
      <c r="V14" s="109">
        <v>0.4</v>
      </c>
      <c r="W14" s="109">
        <v>6.8</v>
      </c>
      <c r="X14" s="109">
        <v>0.4</v>
      </c>
    </row>
    <row r="15" spans="1:24">
      <c r="A15" s="135">
        <v>42818</v>
      </c>
      <c r="B15" s="109">
        <v>744</v>
      </c>
      <c r="C15" s="109" t="s">
        <v>58</v>
      </c>
      <c r="D15" s="109" t="s">
        <v>57</v>
      </c>
      <c r="E15" s="109">
        <v>41</v>
      </c>
      <c r="F15" s="1" t="s">
        <v>56</v>
      </c>
      <c r="G15" s="109">
        <v>3.8</v>
      </c>
      <c r="H15" s="109">
        <v>9.19</v>
      </c>
      <c r="I15" s="109">
        <v>14.9</v>
      </c>
      <c r="J15" s="109">
        <v>46.6</v>
      </c>
      <c r="K15" s="109">
        <v>665</v>
      </c>
      <c r="L15" s="109">
        <v>0.52800000000000002</v>
      </c>
      <c r="M15" s="109">
        <v>51</v>
      </c>
      <c r="N15" s="109">
        <v>16.3</v>
      </c>
      <c r="O15" s="109">
        <v>32.1</v>
      </c>
      <c r="P15" s="109">
        <v>13.2</v>
      </c>
      <c r="Q15" s="109">
        <v>7.9</v>
      </c>
      <c r="R15" s="109">
        <v>1.7</v>
      </c>
      <c r="S15" s="109">
        <v>81.5</v>
      </c>
      <c r="T15" s="109">
        <v>11</v>
      </c>
      <c r="U15" s="109">
        <v>7.5</v>
      </c>
      <c r="V15" s="109">
        <v>3</v>
      </c>
      <c r="W15" s="109">
        <v>0.4</v>
      </c>
      <c r="X15" s="109">
        <v>0.4</v>
      </c>
    </row>
    <row r="16" spans="1:24">
      <c r="A16" s="135">
        <v>42818</v>
      </c>
      <c r="B16" s="109">
        <v>744</v>
      </c>
      <c r="C16" s="109" t="s">
        <v>58</v>
      </c>
      <c r="D16" s="109" t="s">
        <v>59</v>
      </c>
      <c r="E16" s="109">
        <v>41</v>
      </c>
      <c r="F16" s="1" t="s">
        <v>56</v>
      </c>
      <c r="G16" s="109">
        <v>3.9</v>
      </c>
      <c r="H16" s="109">
        <v>8.49</v>
      </c>
      <c r="I16" s="109">
        <v>14.3</v>
      </c>
      <c r="J16" s="109">
        <v>42.6</v>
      </c>
      <c r="K16" s="109">
        <v>594</v>
      </c>
      <c r="L16" s="109">
        <v>0.47</v>
      </c>
      <c r="M16" s="109">
        <v>50</v>
      </c>
      <c r="N16" s="109">
        <v>16.899999999999999</v>
      </c>
      <c r="O16" s="109">
        <v>33.6</v>
      </c>
      <c r="P16" s="109">
        <v>12.8</v>
      </c>
      <c r="Q16" s="109">
        <v>7.9</v>
      </c>
      <c r="R16" s="109">
        <v>1.4</v>
      </c>
      <c r="S16" s="109">
        <v>80.599999999999994</v>
      </c>
      <c r="T16" s="109">
        <v>11.7</v>
      </c>
      <c r="U16" s="109">
        <v>7.7</v>
      </c>
      <c r="V16" s="109">
        <v>3.1</v>
      </c>
      <c r="W16" s="109">
        <v>0.4</v>
      </c>
      <c r="X16" s="109">
        <v>0.4</v>
      </c>
    </row>
    <row r="17" spans="1:24">
      <c r="A17" s="135">
        <v>42790</v>
      </c>
      <c r="B17" s="109">
        <v>790</v>
      </c>
      <c r="C17" s="109" t="s">
        <v>58</v>
      </c>
      <c r="D17" s="109" t="s">
        <v>59</v>
      </c>
      <c r="E17" s="109">
        <v>34</v>
      </c>
      <c r="F17" s="1" t="s">
        <v>61</v>
      </c>
      <c r="G17" s="109">
        <v>2.9</v>
      </c>
      <c r="H17" s="109">
        <v>6.48</v>
      </c>
      <c r="I17" s="109">
        <v>9.1</v>
      </c>
      <c r="J17" s="109">
        <v>33.200000000000003</v>
      </c>
      <c r="K17" s="109">
        <v>996</v>
      </c>
      <c r="L17" s="109">
        <v>0.67900000000000005</v>
      </c>
      <c r="M17" s="109">
        <v>51</v>
      </c>
      <c r="N17" s="109">
        <v>14</v>
      </c>
      <c r="O17" s="109">
        <v>27.4</v>
      </c>
      <c r="P17" s="109">
        <v>15.5</v>
      </c>
      <c r="Q17" s="109">
        <v>6.8</v>
      </c>
      <c r="R17" s="109">
        <v>5.9</v>
      </c>
      <c r="S17" s="109">
        <v>49.4</v>
      </c>
      <c r="T17" s="109">
        <v>1.4</v>
      </c>
      <c r="U17" s="109">
        <v>30.7</v>
      </c>
      <c r="V17" s="109">
        <v>0.8</v>
      </c>
      <c r="W17" s="109">
        <v>19.899999999999999</v>
      </c>
      <c r="X17" s="109">
        <v>0.7</v>
      </c>
    </row>
    <row r="18" spans="1:24">
      <c r="A18" s="135">
        <v>42818</v>
      </c>
      <c r="B18" s="109">
        <v>734</v>
      </c>
      <c r="C18" s="109" t="s">
        <v>54</v>
      </c>
      <c r="D18" s="109" t="s">
        <v>57</v>
      </c>
      <c r="E18" s="109">
        <v>41</v>
      </c>
      <c r="F18" s="1" t="s">
        <v>56</v>
      </c>
      <c r="G18" s="109">
        <v>8.9</v>
      </c>
      <c r="H18" s="109">
        <v>9.11</v>
      </c>
      <c r="I18" s="109">
        <v>14.6</v>
      </c>
      <c r="J18" s="109">
        <v>46.3</v>
      </c>
      <c r="K18" s="109">
        <v>668</v>
      </c>
      <c r="L18" s="109">
        <v>0.35799999999999998</v>
      </c>
      <c r="M18" s="109">
        <v>51</v>
      </c>
      <c r="N18" s="109">
        <v>16.100000000000001</v>
      </c>
      <c r="O18" s="109">
        <v>31.6</v>
      </c>
      <c r="P18" s="109">
        <v>15.6</v>
      </c>
      <c r="Q18" s="109">
        <v>5.4</v>
      </c>
      <c r="R18" s="109">
        <v>3.4</v>
      </c>
      <c r="S18" s="109">
        <v>81.3</v>
      </c>
      <c r="T18" s="109">
        <v>11.7</v>
      </c>
      <c r="U18" s="109">
        <v>7</v>
      </c>
      <c r="V18" s="109">
        <v>7.2</v>
      </c>
      <c r="W18" s="109">
        <v>1</v>
      </c>
      <c r="X18" s="109">
        <v>0.7</v>
      </c>
    </row>
    <row r="19" spans="1:24">
      <c r="A19" s="135">
        <v>42818</v>
      </c>
      <c r="B19" s="109">
        <v>734</v>
      </c>
      <c r="C19" s="109" t="s">
        <v>54</v>
      </c>
      <c r="D19" s="109" t="s">
        <v>59</v>
      </c>
      <c r="E19" s="109">
        <v>41</v>
      </c>
      <c r="F19" s="1" t="s">
        <v>56</v>
      </c>
      <c r="G19" s="109">
        <v>6.1</v>
      </c>
      <c r="H19" s="109">
        <v>8.24</v>
      </c>
      <c r="I19" s="109">
        <v>14.8</v>
      </c>
      <c r="J19" s="109">
        <v>41.1</v>
      </c>
      <c r="K19" s="109">
        <v>666</v>
      </c>
      <c r="L19" s="109">
        <v>0.36099999999999999</v>
      </c>
      <c r="M19" s="109">
        <v>50</v>
      </c>
      <c r="N19" s="109">
        <v>18</v>
      </c>
      <c r="O19" s="109">
        <v>36</v>
      </c>
      <c r="P19" s="109">
        <v>15.2</v>
      </c>
      <c r="Q19" s="109">
        <v>5.4</v>
      </c>
      <c r="R19" s="109">
        <v>3.9</v>
      </c>
      <c r="S19" s="109">
        <v>83.3</v>
      </c>
      <c r="T19" s="109">
        <v>11.7</v>
      </c>
      <c r="U19" s="109">
        <v>5</v>
      </c>
      <c r="V19" s="109">
        <v>5.0999999999999996</v>
      </c>
      <c r="W19" s="109">
        <v>0.7</v>
      </c>
      <c r="X19" s="109">
        <v>0.3</v>
      </c>
    </row>
    <row r="20" spans="1:24">
      <c r="A20" s="135">
        <v>42790</v>
      </c>
      <c r="B20" s="109">
        <v>797</v>
      </c>
      <c r="C20" s="109" t="s">
        <v>54</v>
      </c>
      <c r="D20" s="109" t="s">
        <v>57</v>
      </c>
      <c r="E20" s="109">
        <v>34</v>
      </c>
      <c r="F20" s="1" t="s">
        <v>56</v>
      </c>
      <c r="G20" s="109">
        <v>4.3</v>
      </c>
      <c r="H20" s="109">
        <v>6.98</v>
      </c>
      <c r="I20" s="109">
        <v>9.6</v>
      </c>
      <c r="J20" s="109">
        <v>34.9</v>
      </c>
      <c r="K20" s="109">
        <v>598</v>
      </c>
      <c r="L20" s="109">
        <v>0.44800000000000001</v>
      </c>
      <c r="M20" s="109">
        <v>50</v>
      </c>
      <c r="N20" s="109">
        <v>13.8</v>
      </c>
      <c r="O20" s="109">
        <v>27.5</v>
      </c>
      <c r="P20" s="109">
        <v>14.6</v>
      </c>
      <c r="Q20" s="109">
        <v>7.5</v>
      </c>
      <c r="R20" s="109">
        <v>2.5</v>
      </c>
      <c r="S20" s="109">
        <v>91.9</v>
      </c>
      <c r="T20" s="109">
        <v>3.9</v>
      </c>
      <c r="U20" s="109">
        <v>6.9</v>
      </c>
      <c r="V20" s="109">
        <v>0.2</v>
      </c>
      <c r="W20" s="109">
        <v>1.2</v>
      </c>
      <c r="X20" s="109">
        <v>0.2</v>
      </c>
    </row>
    <row r="21" spans="1:24">
      <c r="A21" s="135">
        <v>42790</v>
      </c>
      <c r="B21" s="109">
        <v>829</v>
      </c>
      <c r="C21" s="109" t="s">
        <v>58</v>
      </c>
      <c r="D21" s="109" t="s">
        <v>55</v>
      </c>
      <c r="E21" s="109">
        <v>31</v>
      </c>
      <c r="F21" s="1" t="s">
        <v>60</v>
      </c>
      <c r="G21" s="109">
        <v>6</v>
      </c>
      <c r="H21" s="109">
        <v>6.13</v>
      </c>
      <c r="I21" s="109">
        <v>9.6</v>
      </c>
      <c r="J21" s="109">
        <v>37.700000000000003</v>
      </c>
      <c r="K21" s="109">
        <v>652</v>
      </c>
      <c r="L21" s="109">
        <v>0.44900000000000001</v>
      </c>
      <c r="M21" s="109">
        <v>62</v>
      </c>
      <c r="N21" s="109">
        <v>15.6</v>
      </c>
      <c r="O21" s="109">
        <v>25.4</v>
      </c>
      <c r="P21" s="109">
        <v>16.399999999999999</v>
      </c>
      <c r="Q21" s="109">
        <v>6.9</v>
      </c>
      <c r="R21" s="109">
        <v>6.6</v>
      </c>
      <c r="S21" s="109">
        <v>86.8</v>
      </c>
      <c r="T21" s="109">
        <v>5.2</v>
      </c>
      <c r="U21" s="109">
        <v>7.8</v>
      </c>
      <c r="V21" s="109">
        <v>0.4</v>
      </c>
      <c r="W21" s="109">
        <v>5.4</v>
      </c>
      <c r="X21" s="109">
        <v>0.4</v>
      </c>
    </row>
    <row r="22" spans="1:24">
      <c r="A22" s="135">
        <v>42803</v>
      </c>
      <c r="B22" s="109">
        <v>829</v>
      </c>
      <c r="C22" s="109" t="s">
        <v>58</v>
      </c>
      <c r="D22" s="109" t="s">
        <v>55</v>
      </c>
      <c r="E22" s="109">
        <v>33</v>
      </c>
      <c r="F22" s="1" t="s">
        <v>60</v>
      </c>
      <c r="G22" s="109">
        <v>5.3</v>
      </c>
      <c r="H22" s="109">
        <v>6.08</v>
      </c>
      <c r="I22" s="109">
        <v>10.199999999999999</v>
      </c>
      <c r="J22" s="109">
        <v>39.799999999999997</v>
      </c>
      <c r="K22" s="109">
        <v>404</v>
      </c>
      <c r="L22" s="109">
        <v>0.28299999999999997</v>
      </c>
      <c r="M22" s="109">
        <v>66</v>
      </c>
      <c r="N22" s="109">
        <v>16.8</v>
      </c>
      <c r="O22" s="109">
        <v>25.6</v>
      </c>
      <c r="P22" s="109">
        <v>19</v>
      </c>
      <c r="Q22" s="109">
        <v>7</v>
      </c>
      <c r="R22" s="109">
        <v>6.6</v>
      </c>
      <c r="S22" s="109">
        <v>81.900000000000006</v>
      </c>
      <c r="T22" s="109">
        <v>4.3</v>
      </c>
      <c r="U22" s="109">
        <v>10.5</v>
      </c>
      <c r="V22" s="109">
        <v>0.5</v>
      </c>
      <c r="W22" s="109">
        <v>7.6</v>
      </c>
      <c r="X22" s="109">
        <v>0.5</v>
      </c>
    </row>
    <row r="23" spans="1:24">
      <c r="A23" s="135">
        <v>42790</v>
      </c>
      <c r="B23" s="109">
        <v>748</v>
      </c>
      <c r="C23" s="109" t="s">
        <v>58</v>
      </c>
      <c r="D23" s="109" t="s">
        <v>55</v>
      </c>
      <c r="E23" s="109">
        <v>37</v>
      </c>
      <c r="F23" s="1" t="s">
        <v>56</v>
      </c>
      <c r="G23" s="109">
        <v>5.6</v>
      </c>
      <c r="H23" s="109">
        <v>9.33</v>
      </c>
      <c r="I23" s="109">
        <v>11.8</v>
      </c>
      <c r="J23" s="109">
        <v>44.3</v>
      </c>
      <c r="K23" s="109">
        <v>546</v>
      </c>
      <c r="L23" s="109">
        <v>0.32</v>
      </c>
      <c r="M23" s="109">
        <v>47</v>
      </c>
      <c r="N23" s="109">
        <v>12.6</v>
      </c>
      <c r="O23" s="109">
        <v>26.6</v>
      </c>
      <c r="P23" s="109">
        <v>14.3</v>
      </c>
      <c r="Q23" s="109">
        <v>5.9</v>
      </c>
      <c r="R23" s="109">
        <v>1.2</v>
      </c>
      <c r="S23" s="109">
        <v>79.2</v>
      </c>
      <c r="T23" s="109">
        <v>4.4000000000000004</v>
      </c>
      <c r="U23" s="109">
        <v>13.4</v>
      </c>
      <c r="V23" s="109">
        <v>0.7</v>
      </c>
      <c r="W23" s="109">
        <v>7.4</v>
      </c>
      <c r="X23" s="109">
        <v>0.5</v>
      </c>
    </row>
    <row r="24" spans="1:24">
      <c r="A24" s="135">
        <v>42803</v>
      </c>
      <c r="B24" s="109">
        <v>748</v>
      </c>
      <c r="C24" s="109" t="s">
        <v>58</v>
      </c>
      <c r="D24" s="109" t="s">
        <v>55</v>
      </c>
      <c r="E24" s="109">
        <v>39</v>
      </c>
      <c r="F24" s="1" t="s">
        <v>56</v>
      </c>
      <c r="G24" s="109">
        <v>4</v>
      </c>
      <c r="H24" s="109">
        <v>10.029999999999999</v>
      </c>
      <c r="I24" s="109">
        <v>13</v>
      </c>
      <c r="J24" s="109">
        <v>47.3</v>
      </c>
      <c r="K24" s="109">
        <v>611</v>
      </c>
      <c r="L24" s="109">
        <v>0.375</v>
      </c>
      <c r="M24" s="109">
        <v>47</v>
      </c>
      <c r="N24" s="109">
        <v>12.9</v>
      </c>
      <c r="O24" s="109">
        <v>27.5</v>
      </c>
      <c r="P24" s="109">
        <v>15.1</v>
      </c>
      <c r="Q24" s="109">
        <v>6.1</v>
      </c>
      <c r="R24" s="109">
        <v>1.4</v>
      </c>
      <c r="S24" s="109">
        <v>84.9</v>
      </c>
      <c r="T24" s="109">
        <v>3.3</v>
      </c>
      <c r="U24" s="109">
        <v>8.4</v>
      </c>
      <c r="V24" s="109">
        <v>0.3</v>
      </c>
      <c r="W24" s="109">
        <v>6.7</v>
      </c>
      <c r="X24" s="109">
        <v>0.4</v>
      </c>
    </row>
    <row r="25" spans="1:24">
      <c r="A25" s="135">
        <v>42790</v>
      </c>
      <c r="B25" s="109">
        <v>932</v>
      </c>
      <c r="C25" s="109" t="s">
        <v>54</v>
      </c>
      <c r="D25" s="109" t="s">
        <v>55</v>
      </c>
      <c r="E25" s="109">
        <v>24</v>
      </c>
      <c r="F25" s="1" t="s">
        <v>60</v>
      </c>
      <c r="G25" s="109">
        <v>7.1</v>
      </c>
      <c r="H25" s="109">
        <v>10.67</v>
      </c>
      <c r="I25" s="109">
        <v>14.2</v>
      </c>
      <c r="J25" s="109">
        <v>54.7</v>
      </c>
      <c r="K25" s="109">
        <v>391</v>
      </c>
      <c r="L25" s="109">
        <v>0.249</v>
      </c>
      <c r="M25" s="109">
        <v>51</v>
      </c>
      <c r="N25" s="109">
        <v>13.3</v>
      </c>
      <c r="O25" s="109">
        <v>26</v>
      </c>
      <c r="P25" s="109">
        <v>13.7</v>
      </c>
      <c r="Q25" s="109">
        <v>6.4</v>
      </c>
      <c r="R25" s="109">
        <v>0</v>
      </c>
      <c r="S25" s="109">
        <v>72</v>
      </c>
      <c r="T25" s="109">
        <v>5</v>
      </c>
      <c r="U25" s="109">
        <v>13.9</v>
      </c>
      <c r="V25" s="109">
        <v>0.9</v>
      </c>
      <c r="W25" s="109">
        <v>14.1</v>
      </c>
      <c r="X25" s="109">
        <v>1.2</v>
      </c>
    </row>
    <row r="26" spans="1:24">
      <c r="A26" s="135">
        <v>42845</v>
      </c>
      <c r="B26" s="109">
        <v>1049</v>
      </c>
      <c r="C26" s="109" t="s">
        <v>54</v>
      </c>
      <c r="D26" s="109" t="s">
        <v>55</v>
      </c>
      <c r="E26" s="109">
        <v>24</v>
      </c>
      <c r="F26" s="1" t="s">
        <v>60</v>
      </c>
      <c r="G26" s="109">
        <v>12</v>
      </c>
      <c r="H26" s="109">
        <v>10.06</v>
      </c>
      <c r="I26" s="109">
        <v>15.6</v>
      </c>
      <c r="J26" s="109">
        <v>50.3</v>
      </c>
      <c r="K26" s="109">
        <v>436</v>
      </c>
      <c r="L26" s="109">
        <v>0.28199999999999997</v>
      </c>
      <c r="M26" s="109">
        <v>50</v>
      </c>
      <c r="N26" s="109">
        <v>15.6</v>
      </c>
      <c r="O26" s="109">
        <v>31.1</v>
      </c>
      <c r="P26" s="109">
        <v>13.6</v>
      </c>
      <c r="Q26" s="109">
        <v>6.5</v>
      </c>
      <c r="R26" s="109">
        <v>0</v>
      </c>
      <c r="S26" s="109">
        <v>74.599999999999994</v>
      </c>
      <c r="T26" s="109">
        <v>8.9</v>
      </c>
      <c r="U26" s="109">
        <v>16.3</v>
      </c>
      <c r="V26" s="109">
        <v>1.9</v>
      </c>
      <c r="W26" s="109">
        <v>9.1</v>
      </c>
      <c r="X26" s="109">
        <v>1.2</v>
      </c>
    </row>
    <row r="27" spans="1:24">
      <c r="A27" s="135">
        <v>42845</v>
      </c>
      <c r="B27" s="109">
        <v>1052</v>
      </c>
      <c r="C27" s="109" t="s">
        <v>54</v>
      </c>
      <c r="D27" s="109" t="s">
        <v>55</v>
      </c>
      <c r="E27" s="109">
        <v>24</v>
      </c>
      <c r="F27" s="1" t="s">
        <v>60</v>
      </c>
      <c r="G27" s="109">
        <v>7.6</v>
      </c>
      <c r="H27" s="109">
        <v>7.75</v>
      </c>
      <c r="I27" s="109">
        <v>13.1</v>
      </c>
      <c r="J27" s="109">
        <v>39.5</v>
      </c>
      <c r="K27" s="109">
        <v>763</v>
      </c>
      <c r="L27" s="109">
        <v>0.53800000000000003</v>
      </c>
      <c r="M27" s="109">
        <v>51</v>
      </c>
      <c r="N27" s="109">
        <v>16.899999999999999</v>
      </c>
      <c r="O27" s="109">
        <v>33.200000000000003</v>
      </c>
      <c r="P27" s="109">
        <v>13</v>
      </c>
      <c r="Q27" s="109">
        <v>7.1</v>
      </c>
      <c r="R27" s="109">
        <v>3.6</v>
      </c>
      <c r="S27" s="109">
        <v>70.400000000000006</v>
      </c>
      <c r="T27" s="109">
        <v>5.3</v>
      </c>
      <c r="U27" s="109">
        <v>17.399999999999999</v>
      </c>
      <c r="V27" s="109">
        <v>1.3</v>
      </c>
      <c r="W27" s="109">
        <v>12.2</v>
      </c>
      <c r="X27" s="109">
        <v>1</v>
      </c>
    </row>
    <row r="28" spans="1:24">
      <c r="A28" s="135">
        <v>42817</v>
      </c>
      <c r="B28" s="109">
        <v>829</v>
      </c>
      <c r="C28" s="109" t="s">
        <v>58</v>
      </c>
      <c r="D28" s="109" t="s">
        <v>55</v>
      </c>
      <c r="E28" s="109">
        <v>35</v>
      </c>
      <c r="F28" s="1" t="s">
        <v>60</v>
      </c>
      <c r="G28" s="109">
        <v>16.100000000000001</v>
      </c>
      <c r="H28" s="109">
        <v>6.2</v>
      </c>
      <c r="I28" s="109">
        <v>12.9</v>
      </c>
      <c r="J28" s="109">
        <v>42.5</v>
      </c>
      <c r="K28" s="109">
        <v>474</v>
      </c>
      <c r="L28" s="109">
        <v>0.32300000000000001</v>
      </c>
      <c r="M28" s="109">
        <v>69</v>
      </c>
      <c r="N28" s="109">
        <v>20.9</v>
      </c>
      <c r="O28" s="109">
        <v>30.4</v>
      </c>
      <c r="P28" s="109">
        <v>17.600000000000001</v>
      </c>
      <c r="Q28" s="109">
        <v>6.8</v>
      </c>
      <c r="R28" s="109">
        <v>7.4</v>
      </c>
      <c r="S28" s="109">
        <v>82.7</v>
      </c>
      <c r="T28" s="109">
        <v>9</v>
      </c>
      <c r="U28" s="109">
        <v>8.3000000000000007</v>
      </c>
      <c r="V28" s="109">
        <v>13.2</v>
      </c>
      <c r="W28" s="109">
        <v>1.4</v>
      </c>
      <c r="X28" s="109">
        <v>1.5</v>
      </c>
    </row>
    <row r="29" spans="1:24">
      <c r="A29" s="135">
        <v>42818</v>
      </c>
      <c r="B29" s="109">
        <v>748</v>
      </c>
      <c r="C29" s="109" t="s">
        <v>58</v>
      </c>
      <c r="D29" s="109" t="s">
        <v>57</v>
      </c>
      <c r="E29" s="109">
        <v>41</v>
      </c>
      <c r="F29" s="1" t="s">
        <v>56</v>
      </c>
      <c r="G29" s="109">
        <v>5.6</v>
      </c>
      <c r="H29" s="109">
        <v>16.82</v>
      </c>
      <c r="I29" s="109">
        <v>11</v>
      </c>
      <c r="J29" s="109">
        <v>0</v>
      </c>
      <c r="K29" s="109">
        <v>434</v>
      </c>
      <c r="L29" s="109">
        <v>0.46400000000000002</v>
      </c>
      <c r="M29" s="109">
        <v>54</v>
      </c>
      <c r="N29" s="109">
        <v>6.6</v>
      </c>
      <c r="O29" s="109">
        <v>12.2</v>
      </c>
      <c r="P29" s="109">
        <v>9.4</v>
      </c>
      <c r="Q29" s="109">
        <v>10.7</v>
      </c>
      <c r="R29" s="109">
        <v>0</v>
      </c>
      <c r="S29" s="109">
        <v>95.1</v>
      </c>
      <c r="T29" s="109">
        <v>3.8</v>
      </c>
      <c r="U29" s="109">
        <v>1.1000000000000001</v>
      </c>
      <c r="V29" s="109">
        <v>5.3</v>
      </c>
      <c r="W29" s="109">
        <v>0.2</v>
      </c>
      <c r="X29" s="109">
        <v>0.1</v>
      </c>
    </row>
    <row r="30" spans="1:24">
      <c r="A30" s="135">
        <v>42818</v>
      </c>
      <c r="B30" s="109">
        <v>748</v>
      </c>
      <c r="C30" s="109" t="s">
        <v>58</v>
      </c>
      <c r="D30" s="109" t="s">
        <v>59</v>
      </c>
      <c r="E30" s="109">
        <v>41</v>
      </c>
      <c r="F30" s="1" t="s">
        <v>56</v>
      </c>
      <c r="G30" s="109">
        <v>4.3</v>
      </c>
      <c r="H30" s="109">
        <v>9.7100000000000009</v>
      </c>
      <c r="I30" s="109">
        <v>14.5</v>
      </c>
      <c r="J30" s="109">
        <v>45.8</v>
      </c>
      <c r="K30" s="109">
        <v>492</v>
      </c>
      <c r="L30" s="109">
        <v>0.28199999999999997</v>
      </c>
      <c r="M30" s="109">
        <v>47</v>
      </c>
      <c r="N30" s="109">
        <v>14.9</v>
      </c>
      <c r="O30" s="109">
        <v>31.7</v>
      </c>
      <c r="P30" s="109">
        <v>14.5</v>
      </c>
      <c r="Q30" s="109">
        <v>5.7</v>
      </c>
      <c r="R30" s="109">
        <v>1</v>
      </c>
      <c r="S30" s="109">
        <v>76.599999999999994</v>
      </c>
      <c r="T30" s="109">
        <v>12.6</v>
      </c>
      <c r="U30" s="109">
        <v>10.8</v>
      </c>
      <c r="V30" s="109">
        <v>3.2</v>
      </c>
      <c r="W30" s="109">
        <v>0.5</v>
      </c>
      <c r="X30" s="109">
        <v>0.6</v>
      </c>
    </row>
    <row r="31" spans="1:24">
      <c r="A31" s="135">
        <v>42790</v>
      </c>
      <c r="B31" s="109">
        <v>755</v>
      </c>
      <c r="C31" s="109" t="s">
        <v>58</v>
      </c>
      <c r="D31" s="109" t="s">
        <v>55</v>
      </c>
      <c r="E31" s="109">
        <v>36</v>
      </c>
      <c r="F31" s="1" t="s">
        <v>56</v>
      </c>
      <c r="G31" s="109">
        <v>7.9</v>
      </c>
      <c r="H31" s="109">
        <v>6.3</v>
      </c>
      <c r="I31" s="109">
        <v>8.5</v>
      </c>
      <c r="J31" s="109">
        <v>31.6</v>
      </c>
      <c r="K31" s="109">
        <v>609</v>
      </c>
      <c r="L31" s="109">
        <v>0.39800000000000002</v>
      </c>
      <c r="M31" s="109">
        <v>50</v>
      </c>
      <c r="N31" s="109">
        <v>13.6</v>
      </c>
      <c r="O31" s="109">
        <v>27</v>
      </c>
      <c r="P31" s="109">
        <v>12.7</v>
      </c>
      <c r="Q31" s="109">
        <v>6.5</v>
      </c>
      <c r="R31" s="109">
        <v>4</v>
      </c>
      <c r="S31" s="109">
        <v>66.7</v>
      </c>
      <c r="T31" s="109">
        <v>5.2</v>
      </c>
      <c r="U31" s="109">
        <v>19.399999999999999</v>
      </c>
      <c r="V31" s="109">
        <v>1.5</v>
      </c>
      <c r="W31" s="109">
        <v>13.9</v>
      </c>
      <c r="X31" s="109">
        <v>1.2</v>
      </c>
    </row>
    <row r="32" spans="1:24">
      <c r="A32" s="135">
        <v>42790</v>
      </c>
      <c r="B32" s="109">
        <v>797</v>
      </c>
      <c r="C32" s="109" t="s">
        <v>54</v>
      </c>
      <c r="D32" s="109" t="s">
        <v>59</v>
      </c>
      <c r="E32" s="109">
        <v>34</v>
      </c>
      <c r="F32" s="1" t="s">
        <v>56</v>
      </c>
      <c r="G32" s="109">
        <v>3.5</v>
      </c>
      <c r="H32" s="109">
        <v>7.47</v>
      </c>
      <c r="I32" s="109">
        <v>10.6</v>
      </c>
      <c r="J32" s="109">
        <v>37.4</v>
      </c>
      <c r="K32" s="109">
        <v>578</v>
      </c>
      <c r="L32" s="109">
        <v>0.45700000000000002</v>
      </c>
      <c r="M32" s="109">
        <v>50</v>
      </c>
      <c r="N32" s="109">
        <v>14.1</v>
      </c>
      <c r="O32" s="109">
        <v>28.3</v>
      </c>
      <c r="P32" s="109">
        <v>14.3</v>
      </c>
      <c r="Q32" s="109">
        <v>7.9</v>
      </c>
      <c r="R32" s="109">
        <v>2</v>
      </c>
      <c r="S32" s="109">
        <v>94.4</v>
      </c>
      <c r="T32" s="109">
        <v>3.2</v>
      </c>
      <c r="U32" s="109">
        <v>4.9000000000000004</v>
      </c>
      <c r="V32" s="109">
        <v>0.1</v>
      </c>
      <c r="W32" s="109">
        <v>0.7</v>
      </c>
      <c r="X32" s="109">
        <v>0.1</v>
      </c>
    </row>
    <row r="33" spans="1:24">
      <c r="A33" s="135">
        <v>42790</v>
      </c>
      <c r="B33" s="109">
        <v>827</v>
      </c>
      <c r="C33" s="109" t="s">
        <v>54</v>
      </c>
      <c r="D33" s="109" t="s">
        <v>55</v>
      </c>
      <c r="E33" s="109">
        <v>31</v>
      </c>
      <c r="F33" s="1" t="s">
        <v>56</v>
      </c>
      <c r="G33" s="109">
        <v>4</v>
      </c>
      <c r="H33" s="109">
        <v>8.83</v>
      </c>
      <c r="I33" s="109">
        <v>11.6</v>
      </c>
      <c r="J33" s="109">
        <v>43.4</v>
      </c>
      <c r="K33" s="109">
        <v>500</v>
      </c>
      <c r="L33" s="109">
        <v>0.29780000000000001</v>
      </c>
      <c r="M33" s="109">
        <v>49</v>
      </c>
      <c r="N33" s="109">
        <v>13.2</v>
      </c>
      <c r="O33" s="109">
        <v>26.7</v>
      </c>
      <c r="P33" s="109">
        <v>13.1</v>
      </c>
      <c r="Q33" s="109">
        <v>5.9</v>
      </c>
      <c r="R33" s="109">
        <v>1.2</v>
      </c>
      <c r="S33" s="109">
        <v>82.4</v>
      </c>
      <c r="T33" s="109">
        <v>3.3</v>
      </c>
      <c r="U33" s="109">
        <v>10.199999999999999</v>
      </c>
      <c r="V33" s="109">
        <v>0.4</v>
      </c>
      <c r="W33" s="109">
        <v>7.4</v>
      </c>
      <c r="X33" s="109">
        <v>0.3</v>
      </c>
    </row>
    <row r="34" spans="1:24">
      <c r="A34" s="135">
        <v>42803</v>
      </c>
      <c r="B34" s="109">
        <v>827</v>
      </c>
      <c r="C34" s="109" t="s">
        <v>54</v>
      </c>
      <c r="D34" s="109" t="s">
        <v>55</v>
      </c>
      <c r="E34" s="109">
        <v>33</v>
      </c>
      <c r="F34" s="1" t="s">
        <v>56</v>
      </c>
      <c r="G34" s="109">
        <v>6.1</v>
      </c>
      <c r="H34" s="109">
        <v>8.69</v>
      </c>
      <c r="I34" s="109">
        <v>12.1</v>
      </c>
      <c r="J34" s="109">
        <v>43.3</v>
      </c>
      <c r="K34" s="109">
        <v>407</v>
      </c>
      <c r="L34" s="109">
        <v>0.221</v>
      </c>
      <c r="M34" s="109">
        <v>50</v>
      </c>
      <c r="N34" s="109">
        <v>13.9</v>
      </c>
      <c r="O34" s="109">
        <v>27.9</v>
      </c>
      <c r="P34" s="109">
        <v>14.3</v>
      </c>
      <c r="Q34" s="109">
        <v>5.4</v>
      </c>
      <c r="R34" s="109">
        <v>0.9</v>
      </c>
      <c r="S34" s="109">
        <v>84.7</v>
      </c>
      <c r="T34" s="109">
        <v>5.0999999999999996</v>
      </c>
      <c r="U34" s="109">
        <v>9.3000000000000007</v>
      </c>
      <c r="V34" s="109">
        <v>0.5</v>
      </c>
      <c r="W34" s="109">
        <v>6</v>
      </c>
      <c r="X34" s="109">
        <v>0.5</v>
      </c>
    </row>
    <row r="35" spans="1:24">
      <c r="A35" s="135">
        <v>42817</v>
      </c>
      <c r="B35" s="109">
        <v>827</v>
      </c>
      <c r="C35" s="109" t="s">
        <v>54</v>
      </c>
      <c r="D35" s="109" t="s">
        <v>55</v>
      </c>
      <c r="E35" s="109">
        <v>35</v>
      </c>
      <c r="F35" s="1" t="s">
        <v>56</v>
      </c>
      <c r="G35" s="109">
        <v>7</v>
      </c>
      <c r="H35" s="109">
        <v>9.06</v>
      </c>
      <c r="I35" s="109">
        <v>14.7</v>
      </c>
      <c r="J35" s="109">
        <v>44.8</v>
      </c>
      <c r="K35" s="109">
        <v>327</v>
      </c>
      <c r="L35" s="109">
        <v>0.19700000000000001</v>
      </c>
      <c r="M35" s="109">
        <v>50</v>
      </c>
      <c r="N35" s="109">
        <v>16.3</v>
      </c>
      <c r="O35" s="109">
        <v>32.799999999999997</v>
      </c>
      <c r="P35" s="109">
        <v>13.9</v>
      </c>
      <c r="Q35" s="109">
        <v>6</v>
      </c>
      <c r="R35" s="109">
        <v>0</v>
      </c>
      <c r="S35" s="109">
        <v>80.5</v>
      </c>
      <c r="T35" s="109">
        <v>12.2</v>
      </c>
      <c r="U35" s="109">
        <v>7.3</v>
      </c>
      <c r="V35" s="109">
        <v>5.6</v>
      </c>
      <c r="W35" s="109">
        <v>0.8</v>
      </c>
      <c r="X35" s="109">
        <v>0.6</v>
      </c>
    </row>
    <row r="36" spans="1:24">
      <c r="A36" s="135">
        <v>42854</v>
      </c>
      <c r="B36" s="109">
        <v>1049</v>
      </c>
      <c r="C36" s="109" t="s">
        <v>54</v>
      </c>
      <c r="D36" s="109" t="s">
        <v>57</v>
      </c>
      <c r="E36" s="109">
        <v>25</v>
      </c>
      <c r="F36" s="1" t="s">
        <v>60</v>
      </c>
      <c r="G36" s="109">
        <v>36.700000000000003</v>
      </c>
      <c r="H36" s="109">
        <v>8.3800000000000008</v>
      </c>
      <c r="I36" s="109">
        <v>13</v>
      </c>
      <c r="J36" s="109">
        <v>41.4</v>
      </c>
      <c r="K36" s="109">
        <v>874</v>
      </c>
      <c r="L36" s="109">
        <v>0.77800000000000002</v>
      </c>
      <c r="M36" s="109">
        <v>49</v>
      </c>
      <c r="N36" s="109">
        <v>15.5</v>
      </c>
      <c r="O36" s="109">
        <v>31.4</v>
      </c>
      <c r="P36" s="109">
        <v>12.9</v>
      </c>
      <c r="Q36" s="109">
        <v>8.9</v>
      </c>
      <c r="R36" s="109">
        <v>1.5</v>
      </c>
      <c r="S36" s="109">
        <v>92.3</v>
      </c>
      <c r="T36" s="109">
        <v>33.9</v>
      </c>
      <c r="U36" s="109">
        <v>4.7</v>
      </c>
      <c r="V36" s="109">
        <v>1.7</v>
      </c>
      <c r="W36" s="109">
        <v>3</v>
      </c>
      <c r="X36" s="109">
        <v>1.1000000000000001</v>
      </c>
    </row>
    <row r="37" spans="1:24">
      <c r="A37" s="135">
        <v>42854</v>
      </c>
      <c r="B37" s="109">
        <v>1049</v>
      </c>
      <c r="C37" s="109" t="s">
        <v>54</v>
      </c>
      <c r="D37" s="109" t="s">
        <v>59</v>
      </c>
      <c r="E37" s="109">
        <v>25</v>
      </c>
      <c r="F37" s="1" t="s">
        <v>60</v>
      </c>
      <c r="G37" s="109">
        <v>2.2999999999999998</v>
      </c>
      <c r="H37" s="109">
        <v>7.59</v>
      </c>
      <c r="I37" s="109">
        <v>11.2</v>
      </c>
      <c r="J37" s="109">
        <v>37</v>
      </c>
      <c r="K37" s="109">
        <v>57</v>
      </c>
      <c r="L37" s="109">
        <v>3.6999999999999998E-2</v>
      </c>
      <c r="M37" s="109">
        <v>49</v>
      </c>
      <c r="N37" s="109">
        <v>14.7</v>
      </c>
      <c r="O37" s="109">
        <v>30.2</v>
      </c>
      <c r="P37" s="109">
        <v>13</v>
      </c>
      <c r="Q37" s="109">
        <v>6.5</v>
      </c>
      <c r="R37" s="109">
        <v>0</v>
      </c>
      <c r="S37" s="109">
        <v>79.8</v>
      </c>
      <c r="T37" s="109">
        <v>1.8</v>
      </c>
      <c r="U37" s="109">
        <v>10</v>
      </c>
      <c r="V37" s="109">
        <v>0.2</v>
      </c>
      <c r="W37" s="109">
        <v>10.199999999999999</v>
      </c>
      <c r="X37" s="109">
        <v>0.3</v>
      </c>
    </row>
    <row r="38" spans="1:24">
      <c r="A38" s="135">
        <v>42854</v>
      </c>
      <c r="B38" s="109">
        <v>1052</v>
      </c>
      <c r="C38" s="109" t="s">
        <v>54</v>
      </c>
      <c r="D38" s="109" t="s">
        <v>57</v>
      </c>
      <c r="E38" s="109">
        <v>25</v>
      </c>
      <c r="F38" s="1" t="s">
        <v>60</v>
      </c>
      <c r="G38" s="109">
        <v>4.9000000000000004</v>
      </c>
      <c r="H38" s="109">
        <v>7.2</v>
      </c>
      <c r="I38" s="109">
        <v>11.3</v>
      </c>
      <c r="J38" s="109">
        <v>36.799999999999997</v>
      </c>
      <c r="K38" s="109">
        <v>826</v>
      </c>
      <c r="L38" s="109">
        <v>0.54600000000000004</v>
      </c>
      <c r="M38" s="109">
        <v>51</v>
      </c>
      <c r="N38" s="109">
        <v>15.6</v>
      </c>
      <c r="O38" s="109">
        <v>30.6</v>
      </c>
      <c r="P38" s="109">
        <v>13.1</v>
      </c>
      <c r="Q38" s="109">
        <v>6.6</v>
      </c>
      <c r="R38" s="109">
        <v>5.6</v>
      </c>
      <c r="S38" s="109">
        <v>75.3</v>
      </c>
      <c r="T38" s="109">
        <v>3.6</v>
      </c>
      <c r="U38" s="109">
        <v>16.2</v>
      </c>
      <c r="V38" s="109">
        <v>0.7</v>
      </c>
      <c r="W38" s="109">
        <v>8.5</v>
      </c>
      <c r="X38" s="109">
        <v>0.6</v>
      </c>
    </row>
    <row r="39" spans="1:24">
      <c r="A39" s="135">
        <v>42854</v>
      </c>
      <c r="B39" s="109">
        <v>1052</v>
      </c>
      <c r="C39" s="109" t="s">
        <v>54</v>
      </c>
      <c r="D39" s="109" t="s">
        <v>59</v>
      </c>
      <c r="E39" s="109">
        <v>25</v>
      </c>
      <c r="F39" s="1" t="s">
        <v>60</v>
      </c>
      <c r="G39" s="109">
        <v>5</v>
      </c>
      <c r="H39" s="109">
        <v>8.59</v>
      </c>
      <c r="I39" s="109">
        <v>13.8</v>
      </c>
      <c r="J39" s="109">
        <v>43.9</v>
      </c>
      <c r="K39" s="109">
        <v>693</v>
      </c>
      <c r="L39" s="109">
        <v>0.46400000000000002</v>
      </c>
      <c r="M39" s="109">
        <v>51</v>
      </c>
      <c r="N39" s="109">
        <v>16</v>
      </c>
      <c r="O39" s="109">
        <v>31.4</v>
      </c>
      <c r="P39" s="109">
        <v>12.9</v>
      </c>
      <c r="Q39" s="109">
        <v>6.7</v>
      </c>
      <c r="R39" s="109">
        <v>3.5</v>
      </c>
      <c r="S39" s="109">
        <v>73.8</v>
      </c>
      <c r="T39" s="109">
        <v>3.6</v>
      </c>
      <c r="U39" s="109">
        <v>18.600000000000001</v>
      </c>
      <c r="V39" s="109">
        <v>0.9</v>
      </c>
      <c r="W39" s="109">
        <v>7.6</v>
      </c>
      <c r="X39" s="109">
        <v>0.5</v>
      </c>
    </row>
    <row r="40" spans="1:24">
      <c r="A40" s="135">
        <v>42831</v>
      </c>
      <c r="B40" s="109">
        <v>829</v>
      </c>
      <c r="C40" s="109" t="s">
        <v>58</v>
      </c>
      <c r="D40" s="109" t="s">
        <v>55</v>
      </c>
      <c r="E40" s="109">
        <v>37</v>
      </c>
      <c r="F40" s="1" t="s">
        <v>60</v>
      </c>
      <c r="G40" s="109">
        <v>8.8000000000000007</v>
      </c>
      <c r="H40" s="109">
        <v>4.57</v>
      </c>
      <c r="I40" s="109">
        <v>8.6</v>
      </c>
      <c r="J40" s="109">
        <v>28.4</v>
      </c>
      <c r="K40" s="109">
        <v>634</v>
      </c>
      <c r="L40" s="109">
        <v>0.45500000000000002</v>
      </c>
      <c r="M40" s="109">
        <v>62</v>
      </c>
      <c r="N40" s="109">
        <v>18.8</v>
      </c>
      <c r="O40" s="109">
        <v>30.2</v>
      </c>
      <c r="P40" s="109">
        <v>17.899999999999999</v>
      </c>
      <c r="Q40" s="109">
        <v>7.2</v>
      </c>
      <c r="R40" s="109">
        <v>8.3000000000000007</v>
      </c>
      <c r="S40" s="109">
        <v>77.599999999999994</v>
      </c>
      <c r="T40" s="109">
        <v>6.8</v>
      </c>
      <c r="U40" s="109">
        <v>10.8</v>
      </c>
      <c r="V40" s="109">
        <v>0.9</v>
      </c>
      <c r="W40" s="109">
        <v>11.6</v>
      </c>
      <c r="X40" s="109">
        <v>1.1000000000000001</v>
      </c>
    </row>
    <row r="41" spans="1:24">
      <c r="A41" s="135">
        <v>42803</v>
      </c>
      <c r="B41" s="109">
        <v>755</v>
      </c>
      <c r="C41" s="109" t="s">
        <v>58</v>
      </c>
      <c r="D41" s="109" t="s">
        <v>55</v>
      </c>
      <c r="E41" s="109">
        <v>38</v>
      </c>
      <c r="F41" s="1" t="s">
        <v>56</v>
      </c>
      <c r="G41" s="109">
        <v>6.3</v>
      </c>
      <c r="H41" s="109">
        <v>9.5399999999999991</v>
      </c>
      <c r="I41" s="109">
        <v>13.5</v>
      </c>
      <c r="J41" s="109">
        <v>49.5</v>
      </c>
      <c r="K41" s="109">
        <v>763</v>
      </c>
      <c r="L41" s="109">
        <v>0.6</v>
      </c>
      <c r="M41" s="109">
        <v>52</v>
      </c>
      <c r="N41" s="109">
        <v>14.2</v>
      </c>
      <c r="O41" s="109">
        <v>27.4</v>
      </c>
      <c r="P41" s="109">
        <v>14.3</v>
      </c>
      <c r="Q41" s="109">
        <v>7.9</v>
      </c>
      <c r="R41" s="109">
        <v>2.6</v>
      </c>
      <c r="S41" s="109">
        <v>64.400000000000006</v>
      </c>
      <c r="T41" s="109">
        <v>4</v>
      </c>
      <c r="U41" s="109">
        <v>17.7</v>
      </c>
      <c r="V41" s="109">
        <v>1.1000000000000001</v>
      </c>
      <c r="W41" s="109">
        <v>17.899999999999999</v>
      </c>
      <c r="X41" s="109">
        <v>1.2</v>
      </c>
    </row>
    <row r="42" spans="1:24">
      <c r="A42" s="135">
        <v>42818</v>
      </c>
      <c r="B42" s="109">
        <v>755</v>
      </c>
      <c r="C42" s="109" t="s">
        <v>58</v>
      </c>
      <c r="D42" s="109" t="s">
        <v>57</v>
      </c>
      <c r="E42" s="109">
        <v>40</v>
      </c>
      <c r="F42" s="1" t="s">
        <v>56</v>
      </c>
      <c r="G42" s="109">
        <v>9.6</v>
      </c>
      <c r="H42" s="109">
        <v>9.3000000000000007</v>
      </c>
      <c r="I42" s="109">
        <v>15.7</v>
      </c>
      <c r="J42" s="109">
        <v>48.1</v>
      </c>
      <c r="K42" s="109">
        <v>802</v>
      </c>
      <c r="L42" s="109">
        <v>0.57299999999999995</v>
      </c>
      <c r="M42" s="109">
        <v>52</v>
      </c>
      <c r="N42" s="109">
        <v>16.8</v>
      </c>
      <c r="O42" s="109">
        <v>32.6</v>
      </c>
      <c r="P42" s="109">
        <v>13.6</v>
      </c>
      <c r="Q42" s="109">
        <v>7.1</v>
      </c>
      <c r="R42" s="109">
        <v>3.3</v>
      </c>
      <c r="S42" s="109">
        <v>55.1</v>
      </c>
      <c r="T42" s="109">
        <v>21.6</v>
      </c>
      <c r="U42" s="109">
        <v>23.3</v>
      </c>
      <c r="V42" s="109">
        <v>5.2</v>
      </c>
      <c r="W42" s="109">
        <v>2</v>
      </c>
      <c r="X42" s="109">
        <v>2.4</v>
      </c>
    </row>
    <row r="43" spans="1:24">
      <c r="A43" s="135">
        <v>42790</v>
      </c>
      <c r="B43" s="109">
        <v>756</v>
      </c>
      <c r="C43" s="109" t="s">
        <v>58</v>
      </c>
      <c r="D43" s="109" t="s">
        <v>55</v>
      </c>
      <c r="E43" s="109">
        <v>36</v>
      </c>
      <c r="F43" s="1" t="s">
        <v>56</v>
      </c>
      <c r="G43" s="109">
        <v>2.1</v>
      </c>
      <c r="H43" s="109">
        <v>8.49</v>
      </c>
      <c r="I43" s="109">
        <v>11.1</v>
      </c>
      <c r="J43" s="109">
        <v>41.9</v>
      </c>
      <c r="K43" s="109">
        <v>746</v>
      </c>
      <c r="L43" s="109">
        <v>0.58899999999999997</v>
      </c>
      <c r="M43" s="109">
        <v>49</v>
      </c>
      <c r="N43" s="109">
        <v>13.1</v>
      </c>
      <c r="O43" s="109">
        <v>26.5</v>
      </c>
      <c r="P43" s="109">
        <v>12.1</v>
      </c>
      <c r="Q43" s="109">
        <v>7.9</v>
      </c>
      <c r="R43" s="109">
        <v>1.7</v>
      </c>
      <c r="S43" s="109">
        <v>84.2</v>
      </c>
      <c r="T43" s="109">
        <v>1.7</v>
      </c>
      <c r="U43" s="109">
        <v>10</v>
      </c>
      <c r="V43" s="109">
        <v>0.2</v>
      </c>
      <c r="W43" s="109">
        <v>5.8</v>
      </c>
      <c r="X43" s="109">
        <v>0.2</v>
      </c>
    </row>
    <row r="44" spans="1:24">
      <c r="A44" s="135">
        <v>42790</v>
      </c>
      <c r="B44" s="109">
        <v>923</v>
      </c>
      <c r="C44" s="109" t="s">
        <v>54</v>
      </c>
      <c r="D44" s="109" t="s">
        <v>55</v>
      </c>
      <c r="E44" s="109">
        <v>26</v>
      </c>
      <c r="F44" s="1" t="s">
        <v>60</v>
      </c>
      <c r="G44" s="109">
        <v>7.7</v>
      </c>
      <c r="H44" s="109">
        <v>10.17</v>
      </c>
      <c r="I44" s="109">
        <v>13.5</v>
      </c>
      <c r="J44" s="109">
        <v>49.6</v>
      </c>
      <c r="K44" s="109">
        <v>525</v>
      </c>
      <c r="L44" s="109">
        <v>0.34</v>
      </c>
      <c r="M44" s="109">
        <v>49</v>
      </c>
      <c r="N44" s="109">
        <v>13.3</v>
      </c>
      <c r="O44" s="109">
        <v>27.2</v>
      </c>
      <c r="P44" s="109">
        <v>13.3</v>
      </c>
      <c r="Q44" s="109">
        <v>6.5</v>
      </c>
      <c r="R44" s="109">
        <v>0.4</v>
      </c>
      <c r="S44" s="109">
        <v>81.599999999999994</v>
      </c>
      <c r="T44" s="109">
        <v>6.2</v>
      </c>
      <c r="U44" s="109">
        <v>13.5</v>
      </c>
      <c r="V44" s="109">
        <v>1</v>
      </c>
      <c r="W44" s="109">
        <v>4.9000000000000004</v>
      </c>
      <c r="X44" s="109">
        <v>0.5</v>
      </c>
    </row>
    <row r="45" spans="1:24">
      <c r="A45" s="135">
        <v>42803</v>
      </c>
      <c r="B45" s="109">
        <v>932</v>
      </c>
      <c r="C45" s="109" t="s">
        <v>54</v>
      </c>
      <c r="D45" s="109" t="s">
        <v>55</v>
      </c>
      <c r="E45" s="109">
        <v>26</v>
      </c>
      <c r="F45" s="1" t="s">
        <v>60</v>
      </c>
      <c r="G45" s="109">
        <v>8.6</v>
      </c>
      <c r="H45" s="109">
        <v>9.7799999999999994</v>
      </c>
      <c r="I45" s="109">
        <v>13.4</v>
      </c>
      <c r="J45" s="109">
        <v>49.1</v>
      </c>
      <c r="K45" s="109">
        <v>601</v>
      </c>
      <c r="L45" s="109">
        <v>0.34100000000000003</v>
      </c>
      <c r="M45" s="109">
        <v>50</v>
      </c>
      <c r="N45" s="109">
        <v>13.7</v>
      </c>
      <c r="O45" s="109">
        <v>27.3</v>
      </c>
      <c r="P45" s="109">
        <v>13.9</v>
      </c>
      <c r="Q45" s="109">
        <v>5.7</v>
      </c>
      <c r="R45" s="109">
        <v>2.1</v>
      </c>
      <c r="S45" s="109">
        <v>85.4</v>
      </c>
      <c r="T45" s="109">
        <v>7.3</v>
      </c>
      <c r="U45" s="109">
        <v>9.1999999999999993</v>
      </c>
      <c r="V45" s="109">
        <v>0.7</v>
      </c>
      <c r="W45" s="109">
        <v>5.4</v>
      </c>
      <c r="X45" s="109">
        <v>0.6</v>
      </c>
    </row>
    <row r="46" spans="1:24">
      <c r="A46" s="135">
        <v>42831</v>
      </c>
      <c r="B46" s="109">
        <v>827</v>
      </c>
      <c r="C46" s="109" t="s">
        <v>54</v>
      </c>
      <c r="D46" s="109" t="s">
        <v>55</v>
      </c>
      <c r="E46" s="109">
        <v>37</v>
      </c>
      <c r="F46" s="1" t="s">
        <v>56</v>
      </c>
      <c r="G46" s="109">
        <v>6.3</v>
      </c>
      <c r="H46" s="109">
        <v>8.7799999999999994</v>
      </c>
      <c r="I46" s="109">
        <v>14</v>
      </c>
      <c r="J46" s="109">
        <v>43.7</v>
      </c>
      <c r="K46" s="109">
        <v>774</v>
      </c>
      <c r="L46" s="109">
        <v>0.7</v>
      </c>
      <c r="M46" s="109">
        <v>50</v>
      </c>
      <c r="N46" s="109">
        <v>16</v>
      </c>
      <c r="O46" s="109">
        <v>32.1</v>
      </c>
      <c r="P46" s="109">
        <v>14.1</v>
      </c>
      <c r="Q46" s="109">
        <v>9</v>
      </c>
      <c r="R46" s="109">
        <v>4</v>
      </c>
      <c r="S46" s="109">
        <v>80.900000000000006</v>
      </c>
      <c r="T46" s="109">
        <v>5.0999999999999996</v>
      </c>
      <c r="U46" s="109">
        <v>11</v>
      </c>
      <c r="V46" s="109">
        <v>0.6</v>
      </c>
      <c r="W46" s="109">
        <v>8.1</v>
      </c>
      <c r="X46" s="109">
        <v>0.6</v>
      </c>
    </row>
    <row r="47" spans="1:24">
      <c r="A47" s="135">
        <v>42803</v>
      </c>
      <c r="B47" s="109">
        <v>875</v>
      </c>
      <c r="C47" s="109" t="s">
        <v>54</v>
      </c>
      <c r="D47" s="109" t="s">
        <v>55</v>
      </c>
      <c r="E47" s="109">
        <v>29</v>
      </c>
      <c r="F47" s="1" t="s">
        <v>56</v>
      </c>
      <c r="G47" s="109">
        <v>5.9</v>
      </c>
      <c r="H47" s="109">
        <v>8.7799999999999994</v>
      </c>
      <c r="I47" s="109">
        <v>11.7</v>
      </c>
      <c r="J47" s="109">
        <v>43.4</v>
      </c>
      <c r="K47" s="109">
        <v>636</v>
      </c>
      <c r="L47" s="109">
        <v>0.57299999999999995</v>
      </c>
      <c r="M47" s="109">
        <v>49</v>
      </c>
      <c r="N47" s="109">
        <v>13.4</v>
      </c>
      <c r="O47" s="109">
        <v>27.1</v>
      </c>
      <c r="P47" s="109">
        <v>13.3</v>
      </c>
      <c r="Q47" s="109">
        <v>9</v>
      </c>
      <c r="R47" s="109">
        <v>0.9</v>
      </c>
      <c r="S47" s="109">
        <v>80.3</v>
      </c>
      <c r="T47" s="109">
        <v>4.7</v>
      </c>
      <c r="U47" s="109">
        <v>12.2</v>
      </c>
      <c r="V47" s="109">
        <v>0.7</v>
      </c>
      <c r="W47" s="109">
        <v>7.5</v>
      </c>
      <c r="X47" s="109">
        <v>0.5</v>
      </c>
    </row>
    <row r="48" spans="1:24">
      <c r="A48" s="135">
        <v>42845</v>
      </c>
      <c r="B48" s="109">
        <v>829</v>
      </c>
      <c r="C48" s="109" t="s">
        <v>58</v>
      </c>
      <c r="D48" s="109" t="s">
        <v>55</v>
      </c>
      <c r="E48" s="109">
        <v>39</v>
      </c>
      <c r="F48" s="1" t="s">
        <v>60</v>
      </c>
      <c r="G48" s="109">
        <v>5.4</v>
      </c>
      <c r="H48" s="109">
        <v>3.97</v>
      </c>
      <c r="I48" s="109">
        <v>7.6</v>
      </c>
      <c r="J48" s="109">
        <v>24.2</v>
      </c>
      <c r="K48" s="109">
        <v>819</v>
      </c>
      <c r="L48" s="109">
        <v>0.47699999999999998</v>
      </c>
      <c r="M48" s="109">
        <v>61</v>
      </c>
      <c r="N48" s="109">
        <v>19.100000000000001</v>
      </c>
      <c r="O48" s="109">
        <v>31.3</v>
      </c>
      <c r="P48" s="109">
        <v>17</v>
      </c>
      <c r="Q48" s="109">
        <v>5.8</v>
      </c>
      <c r="R48" s="109">
        <v>7.9</v>
      </c>
      <c r="S48" s="109">
        <v>83.3</v>
      </c>
      <c r="T48" s="109">
        <v>4.4000000000000004</v>
      </c>
      <c r="U48" s="109">
        <v>6.9</v>
      </c>
      <c r="V48" s="109">
        <v>0.3</v>
      </c>
      <c r="W48" s="109">
        <v>9.8000000000000007</v>
      </c>
      <c r="X48" s="109">
        <v>0.7</v>
      </c>
    </row>
    <row r="49" spans="1:24">
      <c r="A49" s="135"/>
      <c r="B49" s="109">
        <v>829</v>
      </c>
      <c r="C49" s="109" t="s">
        <v>58</v>
      </c>
      <c r="D49" s="109" t="s">
        <v>59</v>
      </c>
      <c r="E49" s="109">
        <v>42</v>
      </c>
      <c r="F49" s="1" t="s">
        <v>60</v>
      </c>
      <c r="G49" s="109">
        <v>20.9</v>
      </c>
      <c r="H49" s="109">
        <v>5.91</v>
      </c>
      <c r="I49" s="109">
        <v>10.7</v>
      </c>
      <c r="J49" s="109">
        <v>39.4</v>
      </c>
      <c r="K49" s="109">
        <v>1014</v>
      </c>
    </row>
    <row r="50" spans="1:24">
      <c r="A50" s="135">
        <v>42790</v>
      </c>
      <c r="B50" s="109">
        <v>882</v>
      </c>
      <c r="C50" s="109" t="s">
        <v>58</v>
      </c>
      <c r="D50" s="109" t="s">
        <v>55</v>
      </c>
      <c r="E50" s="109">
        <v>27</v>
      </c>
      <c r="F50" s="1" t="s">
        <v>60</v>
      </c>
      <c r="G50" s="109">
        <v>9.4</v>
      </c>
      <c r="H50" s="109">
        <v>9.61</v>
      </c>
      <c r="I50" s="109">
        <v>12.3</v>
      </c>
      <c r="J50" s="109">
        <v>47.7</v>
      </c>
      <c r="K50" s="109">
        <v>925</v>
      </c>
      <c r="L50" s="109">
        <v>0.76800000000000002</v>
      </c>
      <c r="M50" s="109">
        <v>50</v>
      </c>
      <c r="N50" s="109">
        <v>12.8</v>
      </c>
      <c r="O50" s="109">
        <v>25.8</v>
      </c>
      <c r="P50" s="109">
        <v>12.9</v>
      </c>
      <c r="Q50" s="109">
        <v>8.3000000000000007</v>
      </c>
      <c r="R50" s="109">
        <v>2.1</v>
      </c>
      <c r="S50" s="109">
        <v>57.9</v>
      </c>
      <c r="T50" s="109">
        <v>5.4</v>
      </c>
      <c r="U50" s="109">
        <v>24.7</v>
      </c>
      <c r="V50" s="109">
        <v>2.2999999999999998</v>
      </c>
      <c r="W50" s="109">
        <v>17.399999999999999</v>
      </c>
      <c r="X50" s="109">
        <v>1.7</v>
      </c>
    </row>
    <row r="51" spans="1:24">
      <c r="A51" s="135">
        <v>42803</v>
      </c>
      <c r="B51" s="109">
        <v>756</v>
      </c>
      <c r="C51" s="109" t="s">
        <v>58</v>
      </c>
      <c r="D51" s="109" t="s">
        <v>55</v>
      </c>
      <c r="E51" s="109">
        <v>38</v>
      </c>
      <c r="F51" s="1" t="s">
        <v>56</v>
      </c>
      <c r="G51" s="109">
        <v>2.8</v>
      </c>
      <c r="H51" s="109">
        <v>9.74</v>
      </c>
      <c r="I51" s="109">
        <v>13.7</v>
      </c>
      <c r="J51" s="109">
        <v>48.9</v>
      </c>
      <c r="K51" s="109">
        <v>577</v>
      </c>
      <c r="L51" s="109">
        <v>0.28799999999999998</v>
      </c>
      <c r="M51" s="109">
        <v>50</v>
      </c>
      <c r="N51" s="109">
        <v>14.1</v>
      </c>
      <c r="O51" s="109">
        <v>28.1</v>
      </c>
      <c r="P51" s="109">
        <v>13.2</v>
      </c>
      <c r="Q51" s="109">
        <v>5</v>
      </c>
      <c r="R51" s="109">
        <v>2.1</v>
      </c>
      <c r="S51" s="109">
        <v>83.9</v>
      </c>
      <c r="T51" s="109">
        <v>2.2999999999999998</v>
      </c>
      <c r="U51" s="109">
        <v>10.3</v>
      </c>
      <c r="V51" s="109">
        <v>0.2</v>
      </c>
      <c r="W51" s="109">
        <v>5.8</v>
      </c>
      <c r="X51" s="109">
        <v>0.3</v>
      </c>
    </row>
    <row r="52" spans="1:24">
      <c r="A52" s="135">
        <v>42803</v>
      </c>
      <c r="B52" s="109">
        <v>882</v>
      </c>
      <c r="C52" s="109" t="s">
        <v>58</v>
      </c>
      <c r="D52" s="109" t="s">
        <v>55</v>
      </c>
      <c r="E52" s="109">
        <v>29</v>
      </c>
      <c r="F52" s="1" t="s">
        <v>60</v>
      </c>
      <c r="G52" s="109">
        <v>10.3</v>
      </c>
      <c r="H52" s="109">
        <v>7.41</v>
      </c>
      <c r="I52" s="109">
        <v>9</v>
      </c>
      <c r="J52" s="109">
        <v>35.1</v>
      </c>
      <c r="K52" s="109">
        <v>753</v>
      </c>
      <c r="L52" s="109">
        <v>0.37</v>
      </c>
      <c r="M52" s="109">
        <v>47</v>
      </c>
      <c r="N52" s="109">
        <v>12.1</v>
      </c>
      <c r="O52" s="109">
        <v>25.5</v>
      </c>
      <c r="P52" s="109">
        <v>12.8</v>
      </c>
      <c r="Q52" s="109">
        <v>4.9000000000000004</v>
      </c>
      <c r="R52" s="109">
        <v>3.7</v>
      </c>
      <c r="S52" s="109">
        <v>31.4</v>
      </c>
      <c r="T52" s="109">
        <v>3.2</v>
      </c>
      <c r="U52" s="109">
        <v>46.5</v>
      </c>
      <c r="V52" s="109">
        <v>4.8</v>
      </c>
      <c r="W52" s="109">
        <v>22.1</v>
      </c>
      <c r="X52" s="109">
        <v>2.2999999999999998</v>
      </c>
    </row>
    <row r="53" spans="1:24">
      <c r="A53" s="135">
        <v>42818</v>
      </c>
      <c r="B53" s="109">
        <v>756</v>
      </c>
      <c r="C53" s="109" t="s">
        <v>58</v>
      </c>
      <c r="D53" s="109" t="s">
        <v>57</v>
      </c>
      <c r="E53" s="109">
        <v>40</v>
      </c>
      <c r="F53" s="1" t="s">
        <v>56</v>
      </c>
      <c r="G53" s="109">
        <v>4.4000000000000004</v>
      </c>
      <c r="H53" s="109">
        <v>9.18</v>
      </c>
      <c r="I53" s="109">
        <v>15.4</v>
      </c>
      <c r="J53" s="109">
        <v>46</v>
      </c>
      <c r="K53" s="109">
        <v>780</v>
      </c>
      <c r="L53" s="109">
        <v>0.624</v>
      </c>
      <c r="M53" s="109">
        <v>50</v>
      </c>
      <c r="N53" s="109">
        <v>16.8</v>
      </c>
      <c r="O53" s="109">
        <v>33.5</v>
      </c>
      <c r="P53" s="109">
        <v>12.9</v>
      </c>
      <c r="Q53" s="109">
        <v>8</v>
      </c>
      <c r="R53" s="109">
        <v>1.9</v>
      </c>
      <c r="S53" s="109">
        <v>78.8</v>
      </c>
      <c r="T53" s="109">
        <v>13.1</v>
      </c>
      <c r="U53" s="109">
        <v>8.1</v>
      </c>
      <c r="V53" s="109">
        <v>3.4</v>
      </c>
      <c r="W53" s="109">
        <v>0.5</v>
      </c>
      <c r="X53" s="109">
        <v>0.5</v>
      </c>
    </row>
    <row r="54" spans="1:24">
      <c r="A54" s="135">
        <v>42790</v>
      </c>
      <c r="B54" s="109">
        <v>892</v>
      </c>
      <c r="C54" s="109" t="s">
        <v>58</v>
      </c>
      <c r="D54" s="109" t="s">
        <v>55</v>
      </c>
      <c r="E54" s="109">
        <v>27</v>
      </c>
      <c r="F54" s="1" t="s">
        <v>60</v>
      </c>
      <c r="G54" s="109">
        <v>4.0999999999999996</v>
      </c>
      <c r="H54" s="109">
        <v>10.99</v>
      </c>
      <c r="I54" s="109">
        <v>13.5</v>
      </c>
      <c r="J54" s="109">
        <v>52.2</v>
      </c>
      <c r="K54" s="109">
        <v>682</v>
      </c>
      <c r="L54" s="109">
        <v>0.38300000000000001</v>
      </c>
      <c r="M54" s="109">
        <v>48</v>
      </c>
      <c r="N54" s="109">
        <v>12.3</v>
      </c>
      <c r="O54" s="109">
        <v>25.9</v>
      </c>
      <c r="P54" s="109">
        <v>12.3</v>
      </c>
      <c r="Q54" s="109">
        <v>5.6</v>
      </c>
      <c r="R54" s="109">
        <v>1.3</v>
      </c>
      <c r="S54" s="109">
        <v>84.4</v>
      </c>
      <c r="T54" s="109">
        <v>3.5</v>
      </c>
      <c r="U54" s="109">
        <v>8.6999999999999993</v>
      </c>
      <c r="V54" s="109">
        <v>0.3</v>
      </c>
      <c r="W54" s="109">
        <v>6.9</v>
      </c>
      <c r="X54" s="109">
        <v>0.3</v>
      </c>
    </row>
    <row r="55" spans="1:24">
      <c r="A55" s="135">
        <v>42817</v>
      </c>
      <c r="B55" s="109">
        <v>875</v>
      </c>
      <c r="C55" s="109" t="s">
        <v>54</v>
      </c>
      <c r="D55" s="109" t="s">
        <v>55</v>
      </c>
      <c r="E55" s="109">
        <v>32</v>
      </c>
      <c r="F55" s="1" t="s">
        <v>56</v>
      </c>
      <c r="G55" s="109">
        <v>7.4</v>
      </c>
      <c r="H55" s="109">
        <v>10.47</v>
      </c>
      <c r="I55" s="109">
        <v>17.3</v>
      </c>
      <c r="J55" s="109">
        <v>52.4</v>
      </c>
      <c r="K55" s="109">
        <v>335</v>
      </c>
      <c r="L55" s="109">
        <v>0.222</v>
      </c>
      <c r="M55" s="109">
        <v>50</v>
      </c>
      <c r="N55" s="109">
        <v>16.5</v>
      </c>
      <c r="O55" s="109">
        <v>33</v>
      </c>
      <c r="P55" s="109">
        <v>13.1</v>
      </c>
      <c r="Q55" s="109">
        <v>6.6</v>
      </c>
      <c r="R55" s="109">
        <v>0</v>
      </c>
      <c r="S55" s="109">
        <v>80.5</v>
      </c>
      <c r="T55" s="109">
        <v>12.4</v>
      </c>
      <c r="U55" s="109">
        <v>7.1</v>
      </c>
      <c r="V55" s="109">
        <v>5.9</v>
      </c>
      <c r="W55" s="109">
        <v>0.9</v>
      </c>
      <c r="X55" s="109">
        <v>0.6</v>
      </c>
    </row>
    <row r="56" spans="1:24">
      <c r="A56" s="135">
        <v>42790</v>
      </c>
      <c r="B56" s="109">
        <v>900</v>
      </c>
      <c r="C56" s="109" t="s">
        <v>54</v>
      </c>
      <c r="D56" s="109" t="s">
        <v>55</v>
      </c>
      <c r="E56" s="109">
        <v>27</v>
      </c>
      <c r="F56" s="1" t="s">
        <v>60</v>
      </c>
      <c r="G56" s="109">
        <v>8.4</v>
      </c>
      <c r="H56" s="109" t="s">
        <v>62</v>
      </c>
      <c r="I56" s="109">
        <v>12.9</v>
      </c>
      <c r="J56" s="109">
        <v>47.9</v>
      </c>
      <c r="K56" s="109">
        <v>560</v>
      </c>
      <c r="L56" s="109">
        <v>0.34200000000000003</v>
      </c>
      <c r="M56" s="109">
        <v>49</v>
      </c>
      <c r="N56" s="109">
        <v>13.1</v>
      </c>
      <c r="O56" s="109">
        <v>26.9</v>
      </c>
      <c r="P56" s="109">
        <v>13.8</v>
      </c>
      <c r="Q56" s="109">
        <v>6.1</v>
      </c>
      <c r="R56" s="109">
        <v>1</v>
      </c>
      <c r="S56" s="109">
        <v>83</v>
      </c>
      <c r="T56" s="109">
        <v>7</v>
      </c>
      <c r="U56" s="109">
        <v>12.5</v>
      </c>
      <c r="V56" s="109">
        <v>1</v>
      </c>
      <c r="W56" s="109">
        <v>4.5</v>
      </c>
      <c r="X56" s="109">
        <v>0.4</v>
      </c>
    </row>
    <row r="57" spans="1:24">
      <c r="A57" s="135">
        <v>42831</v>
      </c>
      <c r="B57" s="109">
        <v>875</v>
      </c>
      <c r="C57" s="109" t="s">
        <v>54</v>
      </c>
      <c r="D57" s="109" t="s">
        <v>55</v>
      </c>
      <c r="E57" s="109">
        <v>33</v>
      </c>
      <c r="F57" s="1" t="s">
        <v>56</v>
      </c>
      <c r="G57" s="109">
        <v>8.8000000000000007</v>
      </c>
      <c r="H57" s="109">
        <v>8.85</v>
      </c>
      <c r="I57" s="109">
        <v>14.6</v>
      </c>
      <c r="J57" s="109">
        <v>44.2</v>
      </c>
      <c r="K57" s="109">
        <v>748</v>
      </c>
      <c r="L57" s="109">
        <v>0.59899999999999998</v>
      </c>
      <c r="M57" s="109">
        <v>50</v>
      </c>
      <c r="N57" s="109">
        <v>16.600000000000001</v>
      </c>
      <c r="O57" s="109">
        <v>33.200000000000003</v>
      </c>
      <c r="P57" s="109">
        <v>13</v>
      </c>
      <c r="Q57" s="109">
        <v>8</v>
      </c>
      <c r="R57" s="109">
        <v>1.7</v>
      </c>
      <c r="S57" s="109">
        <v>78.2</v>
      </c>
      <c r="T57" s="109">
        <v>6.8</v>
      </c>
      <c r="U57" s="109">
        <v>12.7</v>
      </c>
      <c r="V57" s="109">
        <v>1.1000000000000001</v>
      </c>
      <c r="W57" s="109">
        <v>9.1</v>
      </c>
      <c r="X57" s="109">
        <v>0.9</v>
      </c>
    </row>
    <row r="58" spans="1:24">
      <c r="A58" s="135">
        <v>42803</v>
      </c>
      <c r="B58" s="109">
        <v>892</v>
      </c>
      <c r="C58" s="109" t="s">
        <v>58</v>
      </c>
      <c r="D58" s="109" t="s">
        <v>55</v>
      </c>
      <c r="E58" s="109">
        <v>29</v>
      </c>
      <c r="F58" s="1" t="s">
        <v>60</v>
      </c>
      <c r="G58" s="109">
        <v>7.9</v>
      </c>
      <c r="H58" s="109">
        <v>11.15</v>
      </c>
      <c r="I58" s="109">
        <v>14.8</v>
      </c>
      <c r="J58" s="109">
        <v>54</v>
      </c>
      <c r="K58" s="109">
        <v>488</v>
      </c>
      <c r="L58" s="109">
        <v>0.34</v>
      </c>
      <c r="M58" s="109">
        <v>48</v>
      </c>
      <c r="N58" s="109">
        <v>13.3</v>
      </c>
      <c r="O58" s="109">
        <v>27.4</v>
      </c>
      <c r="P58" s="109">
        <v>13.5</v>
      </c>
      <c r="Q58" s="109">
        <v>7</v>
      </c>
      <c r="R58" s="109">
        <v>0</v>
      </c>
      <c r="S58" s="109">
        <v>76.5</v>
      </c>
      <c r="T58" s="109">
        <v>10.8</v>
      </c>
      <c r="U58" s="109">
        <v>12.7</v>
      </c>
      <c r="V58" s="109">
        <v>6</v>
      </c>
      <c r="W58" s="109">
        <v>0.8</v>
      </c>
      <c r="X58" s="109">
        <v>1.1000000000000001</v>
      </c>
    </row>
    <row r="59" spans="1:24">
      <c r="A59" s="135">
        <v>42817</v>
      </c>
      <c r="B59" s="109">
        <v>892</v>
      </c>
      <c r="C59" s="109" t="s">
        <v>58</v>
      </c>
      <c r="D59" s="109" t="s">
        <v>55</v>
      </c>
      <c r="E59" s="109">
        <v>31</v>
      </c>
      <c r="F59" s="1" t="s">
        <v>60</v>
      </c>
      <c r="G59" s="109">
        <v>9.4</v>
      </c>
      <c r="H59" s="109">
        <v>0.32</v>
      </c>
      <c r="I59" s="109">
        <v>16.100000000000001</v>
      </c>
      <c r="J59" s="109">
        <v>49.4</v>
      </c>
      <c r="K59" s="109">
        <v>687</v>
      </c>
      <c r="L59" s="109">
        <v>0.34300000000000003</v>
      </c>
      <c r="M59" s="109">
        <v>48</v>
      </c>
      <c r="N59" s="109">
        <v>15.6</v>
      </c>
      <c r="O59" s="109">
        <v>32.6</v>
      </c>
      <c r="P59" s="109">
        <v>13.1</v>
      </c>
      <c r="Q59" s="109">
        <v>5</v>
      </c>
      <c r="R59" s="109">
        <v>2</v>
      </c>
      <c r="S59" s="109">
        <v>83.8</v>
      </c>
      <c r="T59" s="109">
        <v>9.6</v>
      </c>
      <c r="U59" s="109">
        <v>6.6</v>
      </c>
      <c r="V59" s="109">
        <v>7.9</v>
      </c>
      <c r="W59" s="109">
        <v>0.9</v>
      </c>
      <c r="X59" s="109">
        <v>0.6</v>
      </c>
    </row>
    <row r="60" spans="1:24" hidden="1">
      <c r="A60" s="135">
        <v>42790</v>
      </c>
      <c r="B60" s="109">
        <v>894</v>
      </c>
      <c r="C60" s="109" t="s">
        <v>58</v>
      </c>
      <c r="D60" s="109" t="s">
        <v>63</v>
      </c>
      <c r="E60" s="109">
        <v>27</v>
      </c>
      <c r="F60" s="1" t="s">
        <v>60</v>
      </c>
      <c r="G60" s="109">
        <v>18.399999999999999</v>
      </c>
      <c r="H60" s="109">
        <v>2.4700000000000002</v>
      </c>
      <c r="I60" s="109">
        <v>3.6</v>
      </c>
      <c r="J60" s="109">
        <v>12.9</v>
      </c>
      <c r="K60" s="109">
        <v>51</v>
      </c>
      <c r="L60" s="109">
        <v>3.5999999999999997E-2</v>
      </c>
      <c r="M60" s="109">
        <v>52</v>
      </c>
      <c r="N60" s="109">
        <v>14.5</v>
      </c>
      <c r="O60" s="109">
        <v>27.6</v>
      </c>
      <c r="P60" s="109">
        <v>12.8</v>
      </c>
      <c r="Q60" s="109">
        <v>7</v>
      </c>
      <c r="R60" s="109">
        <v>0</v>
      </c>
      <c r="S60" s="109">
        <v>59.1</v>
      </c>
      <c r="T60" s="109">
        <v>10.8</v>
      </c>
      <c r="U60" s="109">
        <v>32.6</v>
      </c>
      <c r="V60" s="109">
        <v>6</v>
      </c>
      <c r="W60" s="109">
        <v>8.3000000000000007</v>
      </c>
      <c r="X60" s="109">
        <v>1.6</v>
      </c>
    </row>
    <row r="61" spans="1:24">
      <c r="A61" s="135">
        <v>42831</v>
      </c>
      <c r="B61" s="109">
        <v>892</v>
      </c>
      <c r="C61" s="109" t="s">
        <v>58</v>
      </c>
      <c r="D61" s="109" t="s">
        <v>55</v>
      </c>
      <c r="E61" s="109">
        <v>33</v>
      </c>
      <c r="F61" s="1" t="s">
        <v>60</v>
      </c>
      <c r="G61" s="109">
        <v>7</v>
      </c>
      <c r="H61" s="109">
        <v>7.44</v>
      </c>
      <c r="I61" s="109">
        <v>11.6</v>
      </c>
      <c r="J61" s="109">
        <v>35.799999999999997</v>
      </c>
      <c r="K61" s="109">
        <v>479</v>
      </c>
      <c r="L61" s="109">
        <v>0.32200000000000001</v>
      </c>
      <c r="M61" s="109">
        <v>48</v>
      </c>
      <c r="N61" s="109">
        <v>15.6</v>
      </c>
      <c r="O61" s="109">
        <v>32.4</v>
      </c>
      <c r="P61" s="109">
        <v>13.6</v>
      </c>
      <c r="Q61" s="109">
        <v>6.7</v>
      </c>
      <c r="R61" s="109">
        <v>0.4</v>
      </c>
      <c r="S61" s="109">
        <v>80.7</v>
      </c>
      <c r="T61" s="109">
        <v>5.6</v>
      </c>
      <c r="U61" s="109">
        <v>10</v>
      </c>
      <c r="V61" s="109">
        <v>0.7</v>
      </c>
      <c r="W61" s="109">
        <v>9.3000000000000007</v>
      </c>
      <c r="X61" s="109">
        <v>0.7</v>
      </c>
    </row>
    <row r="62" spans="1:24">
      <c r="A62" s="135">
        <v>42818</v>
      </c>
      <c r="B62" s="109">
        <v>756</v>
      </c>
      <c r="C62" s="109" t="s">
        <v>58</v>
      </c>
      <c r="D62" s="109" t="s">
        <v>59</v>
      </c>
      <c r="E62" s="109">
        <v>40</v>
      </c>
      <c r="F62" s="1" t="s">
        <v>56</v>
      </c>
      <c r="G62" s="109">
        <v>15.1</v>
      </c>
      <c r="H62" s="109">
        <v>8.67</v>
      </c>
      <c r="I62" s="109">
        <v>13.9</v>
      </c>
      <c r="J62" s="109">
        <v>43.6</v>
      </c>
      <c r="K62" s="109">
        <v>162</v>
      </c>
      <c r="L62" s="109">
        <v>0.13100000000000001</v>
      </c>
      <c r="M62" s="109">
        <v>50</v>
      </c>
      <c r="N62" s="109">
        <v>16.100000000000001</v>
      </c>
      <c r="O62" s="109">
        <v>32</v>
      </c>
      <c r="P62" s="109">
        <v>12.9</v>
      </c>
      <c r="Q62" s="109">
        <v>8.1</v>
      </c>
      <c r="R62" s="109">
        <v>0</v>
      </c>
      <c r="S62" s="109">
        <v>81.2</v>
      </c>
      <c r="T62" s="109">
        <v>8.8000000000000007</v>
      </c>
      <c r="U62" s="109">
        <v>10</v>
      </c>
      <c r="V62" s="109">
        <v>12.2</v>
      </c>
      <c r="W62" s="109">
        <v>1.3</v>
      </c>
      <c r="X62" s="109">
        <v>1.6</v>
      </c>
    </row>
    <row r="63" spans="1:24">
      <c r="A63" s="135">
        <v>42790</v>
      </c>
      <c r="B63" s="109">
        <v>795</v>
      </c>
      <c r="C63" s="109" t="s">
        <v>58</v>
      </c>
      <c r="D63" s="109" t="s">
        <v>57</v>
      </c>
      <c r="E63" s="109">
        <v>34</v>
      </c>
      <c r="F63" s="1" t="s">
        <v>56</v>
      </c>
      <c r="G63" s="109">
        <v>18.600000000000001</v>
      </c>
      <c r="H63" s="109">
        <v>1.85</v>
      </c>
      <c r="I63" s="109">
        <v>2.9</v>
      </c>
      <c r="J63" s="109">
        <v>12.6</v>
      </c>
      <c r="K63" s="109">
        <v>264</v>
      </c>
      <c r="L63" s="109">
        <v>0.20499999999999999</v>
      </c>
      <c r="M63" s="109">
        <v>68</v>
      </c>
      <c r="N63" s="109">
        <v>16</v>
      </c>
      <c r="O63" s="109">
        <v>23.5</v>
      </c>
      <c r="P63" s="109">
        <v>21.5</v>
      </c>
      <c r="Q63" s="109">
        <v>7.8</v>
      </c>
      <c r="R63" s="109">
        <v>11.6</v>
      </c>
      <c r="S63" s="109">
        <v>48.4</v>
      </c>
      <c r="T63" s="109">
        <v>8.9</v>
      </c>
      <c r="U63" s="109">
        <v>38.200000000000003</v>
      </c>
      <c r="V63" s="109">
        <v>7</v>
      </c>
      <c r="W63" s="109">
        <v>13.4</v>
      </c>
      <c r="X63" s="109">
        <v>2.7</v>
      </c>
    </row>
    <row r="64" spans="1:24">
      <c r="A64" s="135">
        <v>42845</v>
      </c>
      <c r="B64" s="109">
        <v>892</v>
      </c>
      <c r="C64" s="109" t="s">
        <v>58</v>
      </c>
      <c r="D64" s="109" t="s">
        <v>55</v>
      </c>
      <c r="E64" s="109">
        <v>35</v>
      </c>
      <c r="F64" s="1" t="s">
        <v>60</v>
      </c>
      <c r="G64" s="109">
        <v>8.1999999999999993</v>
      </c>
      <c r="H64" s="109">
        <v>10.98</v>
      </c>
      <c r="I64" s="109">
        <v>15.6</v>
      </c>
      <c r="J64" s="109">
        <v>52.9</v>
      </c>
      <c r="K64" s="109">
        <v>454</v>
      </c>
      <c r="L64" s="109">
        <v>0.32</v>
      </c>
      <c r="M64" s="109">
        <v>48</v>
      </c>
      <c r="N64" s="109">
        <v>14.2</v>
      </c>
      <c r="O64" s="109">
        <v>29.6</v>
      </c>
      <c r="P64" s="109">
        <v>13.1</v>
      </c>
      <c r="Q64" s="109">
        <v>7</v>
      </c>
      <c r="R64" s="109">
        <v>0</v>
      </c>
      <c r="S64" s="109">
        <v>73.900000000000006</v>
      </c>
      <c r="T64" s="109">
        <v>6</v>
      </c>
      <c r="U64" s="109">
        <v>11.5</v>
      </c>
      <c r="V64" s="109">
        <v>0.9</v>
      </c>
      <c r="W64" s="109">
        <v>14.6</v>
      </c>
      <c r="X64" s="109">
        <v>1.3</v>
      </c>
    </row>
    <row r="65" spans="1:24">
      <c r="A65" s="135"/>
      <c r="B65" s="109">
        <v>892</v>
      </c>
      <c r="C65" s="109" t="s">
        <v>58</v>
      </c>
      <c r="D65" s="109" t="s">
        <v>59</v>
      </c>
      <c r="E65" s="109">
        <v>38</v>
      </c>
      <c r="F65" s="1" t="s">
        <v>60</v>
      </c>
      <c r="G65" s="109">
        <v>6.6</v>
      </c>
      <c r="H65" s="109">
        <v>8.6999999999999993</v>
      </c>
      <c r="I65" s="109">
        <v>12.5</v>
      </c>
      <c r="J65" s="109">
        <v>41.2</v>
      </c>
      <c r="K65" s="109">
        <v>475</v>
      </c>
    </row>
    <row r="66" spans="1:24">
      <c r="A66" s="135">
        <v>42845</v>
      </c>
      <c r="B66" s="109">
        <v>875</v>
      </c>
      <c r="C66" s="109" t="s">
        <v>54</v>
      </c>
      <c r="D66" s="109" t="s">
        <v>55</v>
      </c>
      <c r="E66" s="109">
        <v>35</v>
      </c>
      <c r="F66" s="1" t="s">
        <v>56</v>
      </c>
      <c r="G66" s="109">
        <v>3.6</v>
      </c>
      <c r="H66" s="109">
        <v>8.9600000000000009</v>
      </c>
      <c r="I66" s="109">
        <v>13.9</v>
      </c>
      <c r="J66" s="109">
        <v>44.4</v>
      </c>
      <c r="K66" s="109">
        <v>429</v>
      </c>
      <c r="L66" s="109">
        <v>0.22</v>
      </c>
      <c r="M66" s="109">
        <v>50</v>
      </c>
      <c r="N66" s="109">
        <v>15.5</v>
      </c>
      <c r="O66" s="109">
        <v>31.2</v>
      </c>
      <c r="P66" s="109">
        <v>13.2</v>
      </c>
      <c r="Q66" s="109">
        <v>5.0999999999999996</v>
      </c>
      <c r="R66" s="109">
        <v>0.9</v>
      </c>
      <c r="S66" s="109">
        <v>76.900000000000006</v>
      </c>
      <c r="T66" s="109">
        <v>2.7</v>
      </c>
      <c r="U66" s="109">
        <v>18</v>
      </c>
      <c r="V66" s="109">
        <v>0.6</v>
      </c>
      <c r="W66" s="109">
        <v>5.0999999999999996</v>
      </c>
      <c r="X66" s="109">
        <v>0.3</v>
      </c>
    </row>
    <row r="67" spans="1:24">
      <c r="A67" s="135"/>
      <c r="B67" s="109">
        <v>875</v>
      </c>
      <c r="C67" s="109" t="s">
        <v>54</v>
      </c>
      <c r="D67" s="109" t="s">
        <v>59</v>
      </c>
      <c r="E67" s="109">
        <v>39</v>
      </c>
      <c r="F67" s="1" t="s">
        <v>56</v>
      </c>
      <c r="G67" s="109">
        <v>7.7</v>
      </c>
      <c r="H67" s="109">
        <v>13.01</v>
      </c>
      <c r="I67" s="109">
        <v>19.7</v>
      </c>
      <c r="J67" s="109">
        <v>67.2</v>
      </c>
      <c r="K67" s="109">
        <v>430</v>
      </c>
      <c r="S67" s="109">
        <v>76.599999999999994</v>
      </c>
      <c r="T67" s="109">
        <v>5.9</v>
      </c>
      <c r="U67" s="109">
        <v>19</v>
      </c>
      <c r="V67" s="109">
        <v>1.4</v>
      </c>
      <c r="W67" s="109">
        <v>4.4000000000000004</v>
      </c>
      <c r="X67" s="109">
        <v>0.4</v>
      </c>
    </row>
    <row r="68" spans="1:24">
      <c r="A68" s="135">
        <v>42803</v>
      </c>
      <c r="B68" s="109">
        <v>877</v>
      </c>
      <c r="C68" s="109" t="s">
        <v>54</v>
      </c>
      <c r="D68" s="109" t="s">
        <v>55</v>
      </c>
      <c r="E68" s="109">
        <v>29</v>
      </c>
      <c r="F68" s="1" t="s">
        <v>56</v>
      </c>
      <c r="G68" s="109">
        <v>7.3</v>
      </c>
      <c r="H68" s="109">
        <v>10.26</v>
      </c>
      <c r="I68" s="109">
        <v>13.7</v>
      </c>
      <c r="J68" s="109">
        <v>51.7</v>
      </c>
      <c r="K68" s="109">
        <v>333</v>
      </c>
      <c r="L68" s="109">
        <v>0.187</v>
      </c>
      <c r="M68" s="109">
        <v>50</v>
      </c>
      <c r="N68" s="109">
        <v>13.3</v>
      </c>
      <c r="O68" s="109">
        <v>26.5</v>
      </c>
      <c r="P68" s="109">
        <v>13.8</v>
      </c>
      <c r="Q68" s="109">
        <v>5.6</v>
      </c>
      <c r="R68" s="109">
        <v>0</v>
      </c>
      <c r="S68" s="109">
        <v>79.7</v>
      </c>
      <c r="T68" s="109">
        <v>5.8</v>
      </c>
      <c r="U68" s="109">
        <v>11.5</v>
      </c>
      <c r="V68" s="109">
        <v>0.8</v>
      </c>
      <c r="W68" s="109">
        <v>8.8000000000000007</v>
      </c>
      <c r="X68" s="109">
        <v>0.7</v>
      </c>
    </row>
    <row r="69" spans="1:24">
      <c r="A69" s="135">
        <v>42803</v>
      </c>
      <c r="B69" s="109">
        <v>923</v>
      </c>
      <c r="C69" s="109" t="s">
        <v>54</v>
      </c>
      <c r="D69" s="109" t="s">
        <v>55</v>
      </c>
      <c r="E69" s="109">
        <v>28</v>
      </c>
      <c r="F69" s="1" t="s">
        <v>60</v>
      </c>
      <c r="G69" s="109">
        <v>47.7</v>
      </c>
      <c r="H69" s="109">
        <v>9.82</v>
      </c>
      <c r="I69" s="109">
        <v>12.8</v>
      </c>
      <c r="J69" s="109">
        <v>47.5</v>
      </c>
      <c r="K69" s="109">
        <v>641</v>
      </c>
      <c r="L69" s="109">
        <v>0.32100000000000001</v>
      </c>
      <c r="M69" s="109">
        <v>48</v>
      </c>
      <c r="N69" s="109">
        <v>13</v>
      </c>
      <c r="O69" s="109">
        <v>26.9</v>
      </c>
      <c r="P69" s="109">
        <v>14.1</v>
      </c>
      <c r="Q69" s="109">
        <v>5</v>
      </c>
      <c r="R69" s="109">
        <v>1.9</v>
      </c>
      <c r="S69" s="109">
        <v>86.3</v>
      </c>
      <c r="T69" s="109">
        <v>41.1</v>
      </c>
      <c r="U69" s="109">
        <v>11.4</v>
      </c>
      <c r="V69" s="109">
        <v>5.4</v>
      </c>
      <c r="W69" s="109">
        <v>2.2999999999999998</v>
      </c>
      <c r="X69" s="109">
        <v>1.2</v>
      </c>
    </row>
    <row r="70" spans="1:24">
      <c r="A70" s="135">
        <v>42893</v>
      </c>
      <c r="B70" s="109">
        <v>1065</v>
      </c>
      <c r="C70" s="109" t="s">
        <v>54</v>
      </c>
      <c r="D70" s="109" t="s">
        <v>55</v>
      </c>
      <c r="E70" s="109">
        <v>28</v>
      </c>
      <c r="F70" s="1" t="s">
        <v>60</v>
      </c>
      <c r="G70" s="109">
        <v>9.3000000000000007</v>
      </c>
      <c r="H70" s="109">
        <v>10.14</v>
      </c>
      <c r="I70" s="109">
        <v>13.3</v>
      </c>
      <c r="J70" s="109">
        <v>48.6</v>
      </c>
      <c r="K70" s="109">
        <v>444</v>
      </c>
      <c r="L70" s="109">
        <v>0.30599999999999999</v>
      </c>
      <c r="M70" s="109">
        <v>48</v>
      </c>
      <c r="N70" s="109">
        <v>13.1</v>
      </c>
      <c r="O70" s="109">
        <v>27.3</v>
      </c>
      <c r="P70" s="109">
        <v>12.3</v>
      </c>
      <c r="Q70" s="109">
        <v>6.9</v>
      </c>
      <c r="R70" s="109">
        <v>0</v>
      </c>
      <c r="S70" s="109">
        <v>81.5</v>
      </c>
      <c r="T70" s="109">
        <v>7.5</v>
      </c>
      <c r="U70" s="109">
        <v>7.9</v>
      </c>
      <c r="V70" s="109">
        <v>0.7</v>
      </c>
      <c r="W70" s="109">
        <v>10.6</v>
      </c>
      <c r="X70" s="109">
        <v>1.1000000000000001</v>
      </c>
    </row>
    <row r="71" spans="1:24">
      <c r="A71" s="135">
        <v>42817</v>
      </c>
      <c r="B71" s="109">
        <v>877</v>
      </c>
      <c r="C71" s="109" t="s">
        <v>54</v>
      </c>
      <c r="D71" s="109" t="s">
        <v>55</v>
      </c>
      <c r="E71" s="109">
        <v>32</v>
      </c>
      <c r="F71" s="1" t="s">
        <v>56</v>
      </c>
      <c r="G71" s="109">
        <v>9.5</v>
      </c>
      <c r="H71" s="109">
        <v>10.36</v>
      </c>
      <c r="I71" s="109">
        <v>17.5</v>
      </c>
      <c r="J71" s="109">
        <v>53.1</v>
      </c>
      <c r="K71" s="109">
        <v>335</v>
      </c>
      <c r="L71" s="109">
        <v>0.189</v>
      </c>
      <c r="M71" s="109">
        <v>51</v>
      </c>
      <c r="N71" s="109">
        <v>16.899999999999999</v>
      </c>
      <c r="O71" s="109">
        <v>32.9</v>
      </c>
      <c r="P71" s="109">
        <v>14.5</v>
      </c>
      <c r="Q71" s="109">
        <v>5.7</v>
      </c>
      <c r="R71" s="109">
        <v>0</v>
      </c>
      <c r="S71" s="109">
        <v>73.7</v>
      </c>
      <c r="T71" s="109">
        <v>13.7</v>
      </c>
      <c r="U71" s="109">
        <v>12.6</v>
      </c>
      <c r="V71" s="109">
        <v>6.9</v>
      </c>
      <c r="W71" s="109">
        <v>1.2</v>
      </c>
      <c r="X71" s="109">
        <v>1.4</v>
      </c>
    </row>
    <row r="72" spans="1:24">
      <c r="A72" s="135">
        <v>42790</v>
      </c>
      <c r="B72" s="109">
        <v>893</v>
      </c>
      <c r="C72" s="109" t="s">
        <v>58</v>
      </c>
      <c r="D72" s="109" t="s">
        <v>55</v>
      </c>
      <c r="E72" s="109">
        <v>27</v>
      </c>
      <c r="F72" s="1" t="s">
        <v>60</v>
      </c>
      <c r="G72" s="109">
        <v>8.3000000000000007</v>
      </c>
      <c r="I72" s="109">
        <v>11.9</v>
      </c>
      <c r="K72" s="109">
        <v>792</v>
      </c>
      <c r="L72" s="109">
        <v>0.64200000000000002</v>
      </c>
      <c r="M72" s="109">
        <v>52</v>
      </c>
      <c r="N72" s="109">
        <v>6.3</v>
      </c>
      <c r="O72" s="109">
        <v>11.9</v>
      </c>
      <c r="P72" s="109">
        <v>13.7</v>
      </c>
      <c r="Q72" s="109">
        <v>8.1</v>
      </c>
      <c r="R72" s="109">
        <v>0</v>
      </c>
      <c r="S72" s="109">
        <v>73.5</v>
      </c>
      <c r="T72" s="109">
        <v>6.1</v>
      </c>
      <c r="U72" s="109">
        <v>15.6</v>
      </c>
      <c r="V72" s="109">
        <v>1.2</v>
      </c>
      <c r="W72" s="109">
        <v>10.9</v>
      </c>
      <c r="X72" s="109">
        <v>1</v>
      </c>
    </row>
    <row r="73" spans="1:24">
      <c r="A73" s="135">
        <v>42790</v>
      </c>
      <c r="B73" s="109">
        <v>837</v>
      </c>
      <c r="C73" s="109" t="s">
        <v>58</v>
      </c>
      <c r="D73" s="109" t="s">
        <v>55</v>
      </c>
      <c r="E73" s="109">
        <v>31</v>
      </c>
      <c r="F73" s="1" t="s">
        <v>56</v>
      </c>
      <c r="G73" s="109">
        <v>7.6</v>
      </c>
      <c r="H73" s="109">
        <v>8.2899999999999991</v>
      </c>
      <c r="I73" s="109">
        <v>10.9</v>
      </c>
      <c r="J73" s="109">
        <v>41.6</v>
      </c>
      <c r="K73" s="109">
        <v>809</v>
      </c>
      <c r="L73" s="109">
        <v>0.60199999999999998</v>
      </c>
      <c r="M73" s="109">
        <v>50</v>
      </c>
      <c r="N73" s="109">
        <v>13.2</v>
      </c>
      <c r="O73" s="109">
        <v>26.3</v>
      </c>
      <c r="P73" s="109">
        <v>13</v>
      </c>
      <c r="Q73" s="109">
        <v>7.4</v>
      </c>
      <c r="R73" s="109">
        <v>3.2</v>
      </c>
      <c r="S73" s="109">
        <v>64.099999999999994</v>
      </c>
      <c r="T73" s="109">
        <v>4.8</v>
      </c>
      <c r="U73" s="109">
        <v>22.6</v>
      </c>
      <c r="V73" s="109">
        <v>1.7</v>
      </c>
      <c r="W73" s="109">
        <v>13.3</v>
      </c>
      <c r="X73" s="109">
        <v>1.1000000000000001</v>
      </c>
    </row>
    <row r="74" spans="1:24">
      <c r="A74" s="135">
        <v>42803</v>
      </c>
      <c r="B74" s="109">
        <v>837</v>
      </c>
      <c r="C74" s="109" t="s">
        <v>58</v>
      </c>
      <c r="D74" s="109" t="s">
        <v>55</v>
      </c>
      <c r="E74" s="109">
        <v>33</v>
      </c>
      <c r="F74" s="1" t="s">
        <v>56</v>
      </c>
      <c r="G74" s="109">
        <v>8.1999999999999993</v>
      </c>
      <c r="H74" s="109">
        <v>8.4499999999999993</v>
      </c>
      <c r="I74" s="109">
        <v>12</v>
      </c>
      <c r="J74" s="109">
        <v>42.9</v>
      </c>
      <c r="K74" s="109">
        <v>602</v>
      </c>
      <c r="L74" s="109">
        <v>0.30299999999999999</v>
      </c>
      <c r="M74" s="109">
        <v>51</v>
      </c>
      <c r="N74" s="109">
        <v>14.2</v>
      </c>
      <c r="O74" s="109">
        <v>28</v>
      </c>
      <c r="P74" s="109">
        <v>14.1</v>
      </c>
      <c r="Q74" s="109">
        <v>5</v>
      </c>
      <c r="R74" s="109">
        <v>3.6</v>
      </c>
      <c r="S74" s="109">
        <v>60.3</v>
      </c>
      <c r="T74" s="109">
        <v>4.9000000000000004</v>
      </c>
      <c r="U74" s="109">
        <v>24.8</v>
      </c>
      <c r="V74" s="109">
        <v>2</v>
      </c>
      <c r="W74" s="109">
        <v>14.9</v>
      </c>
      <c r="X74" s="109">
        <v>1.3</v>
      </c>
    </row>
    <row r="75" spans="1:24">
      <c r="A75" s="135">
        <v>42817</v>
      </c>
      <c r="B75" s="109">
        <v>837</v>
      </c>
      <c r="C75" s="109" t="s">
        <v>58</v>
      </c>
      <c r="D75" s="109" t="s">
        <v>55</v>
      </c>
      <c r="E75" s="109">
        <v>35</v>
      </c>
      <c r="F75" s="1" t="s">
        <v>56</v>
      </c>
      <c r="G75" s="109">
        <v>14.6</v>
      </c>
      <c r="H75" s="109">
        <v>8.57</v>
      </c>
      <c r="I75" s="109">
        <v>15.5</v>
      </c>
      <c r="J75" s="109">
        <v>44.9</v>
      </c>
      <c r="K75" s="109">
        <v>642</v>
      </c>
      <c r="L75" s="109">
        <v>0.33400000000000002</v>
      </c>
      <c r="M75" s="109">
        <v>52</v>
      </c>
      <c r="N75" s="109">
        <v>18.100000000000001</v>
      </c>
      <c r="O75" s="109">
        <v>34.6</v>
      </c>
      <c r="P75" s="109">
        <v>15</v>
      </c>
      <c r="Q75" s="109">
        <v>5.2</v>
      </c>
      <c r="R75" s="109">
        <v>4.5999999999999996</v>
      </c>
      <c r="S75" s="109">
        <v>46.2</v>
      </c>
      <c r="T75" s="109">
        <v>24</v>
      </c>
      <c r="U75" s="109">
        <v>29.8</v>
      </c>
      <c r="V75" s="109">
        <v>6.7</v>
      </c>
      <c r="W75" s="109">
        <v>3.5</v>
      </c>
      <c r="X75" s="109">
        <v>4.4000000000000004</v>
      </c>
    </row>
    <row r="76" spans="1:24">
      <c r="A76" s="135">
        <v>42831</v>
      </c>
      <c r="B76" s="109">
        <v>837</v>
      </c>
      <c r="C76" s="109" t="s">
        <v>58</v>
      </c>
      <c r="D76" s="109" t="s">
        <v>55</v>
      </c>
      <c r="E76" s="109">
        <v>37</v>
      </c>
      <c r="F76" s="1" t="s">
        <v>56</v>
      </c>
      <c r="G76" s="109">
        <v>12.5</v>
      </c>
      <c r="H76" s="109">
        <v>8.3699999999999992</v>
      </c>
      <c r="I76" s="109">
        <v>14</v>
      </c>
      <c r="J76" s="109">
        <v>43.5</v>
      </c>
      <c r="K76" s="109">
        <v>409</v>
      </c>
      <c r="L76" s="109">
        <v>0.254</v>
      </c>
      <c r="M76" s="109">
        <v>52</v>
      </c>
      <c r="N76" s="109">
        <v>16.8</v>
      </c>
      <c r="O76" s="109">
        <v>32.299999999999997</v>
      </c>
      <c r="P76" s="109">
        <v>15</v>
      </c>
      <c r="Q76" s="109">
        <v>6.2</v>
      </c>
      <c r="R76" s="109">
        <v>1.2</v>
      </c>
      <c r="S76" s="109">
        <v>48.6</v>
      </c>
      <c r="T76" s="109">
        <v>6</v>
      </c>
      <c r="U76" s="109">
        <v>27.7</v>
      </c>
      <c r="V76" s="109">
        <v>3.4</v>
      </c>
      <c r="W76" s="109">
        <v>23.7</v>
      </c>
      <c r="X76" s="109">
        <v>3.1</v>
      </c>
    </row>
    <row r="77" spans="1:24">
      <c r="A77" s="135">
        <v>42803</v>
      </c>
      <c r="B77" s="109">
        <v>893</v>
      </c>
      <c r="C77" s="109" t="s">
        <v>58</v>
      </c>
      <c r="D77" s="109" t="s">
        <v>55</v>
      </c>
      <c r="E77" s="109">
        <v>29</v>
      </c>
      <c r="F77" s="1" t="s">
        <v>60</v>
      </c>
      <c r="G77" s="109">
        <v>20.3</v>
      </c>
      <c r="H77" s="109">
        <v>12.06</v>
      </c>
      <c r="I77" s="109">
        <v>16.3</v>
      </c>
      <c r="J77" s="109">
        <v>61</v>
      </c>
      <c r="K77" s="109">
        <v>699</v>
      </c>
      <c r="L77" s="109">
        <v>0.42399999999999999</v>
      </c>
      <c r="M77" s="109">
        <v>51</v>
      </c>
      <c r="N77" s="109">
        <v>13.5</v>
      </c>
      <c r="O77" s="109">
        <v>26.7</v>
      </c>
      <c r="P77" s="109">
        <v>13.6</v>
      </c>
      <c r="Q77" s="109">
        <v>6.1</v>
      </c>
      <c r="R77" s="109">
        <v>1.2</v>
      </c>
      <c r="S77" s="109">
        <v>78.400000000000006</v>
      </c>
      <c r="T77" s="109">
        <v>15.9</v>
      </c>
      <c r="U77" s="109">
        <v>11.7</v>
      </c>
      <c r="V77" s="109">
        <v>2.2999999999999998</v>
      </c>
      <c r="W77" s="109">
        <v>9.9</v>
      </c>
      <c r="X77" s="109">
        <v>2.1</v>
      </c>
    </row>
    <row r="78" spans="1:24">
      <c r="A78" s="135">
        <v>42845</v>
      </c>
      <c r="B78" s="109">
        <v>837</v>
      </c>
      <c r="C78" s="109" t="s">
        <v>58</v>
      </c>
      <c r="D78" s="109" t="s">
        <v>55</v>
      </c>
      <c r="E78" s="109">
        <v>39</v>
      </c>
      <c r="F78" s="1" t="s">
        <v>56</v>
      </c>
      <c r="G78" s="109">
        <v>16.100000000000001</v>
      </c>
      <c r="H78" s="109">
        <v>2.96</v>
      </c>
      <c r="I78" s="109">
        <v>4.4000000000000004</v>
      </c>
      <c r="J78" s="109">
        <v>14.4</v>
      </c>
      <c r="K78" s="109">
        <v>541</v>
      </c>
      <c r="L78" s="109">
        <v>0.374</v>
      </c>
      <c r="M78" s="109">
        <v>49</v>
      </c>
      <c r="N78" s="109">
        <v>14.8</v>
      </c>
      <c r="O78" s="109">
        <v>30.5</v>
      </c>
      <c r="P78" s="109">
        <v>12.8</v>
      </c>
      <c r="Q78" s="109">
        <v>6.9</v>
      </c>
      <c r="R78" s="109">
        <v>6.4</v>
      </c>
      <c r="S78" s="109">
        <v>24.7</v>
      </c>
      <c r="T78" s="109">
        <v>3.9</v>
      </c>
      <c r="U78" s="109">
        <v>26.5</v>
      </c>
      <c r="V78" s="109">
        <v>4.2</v>
      </c>
      <c r="W78" s="109">
        <v>48.8</v>
      </c>
      <c r="X78" s="109">
        <v>8</v>
      </c>
    </row>
    <row r="79" spans="1:24">
      <c r="A79" s="135">
        <v>42790</v>
      </c>
      <c r="B79" s="109">
        <v>894</v>
      </c>
      <c r="C79" s="109" t="s">
        <v>58</v>
      </c>
      <c r="D79" s="109" t="s">
        <v>59</v>
      </c>
      <c r="E79" s="109">
        <v>27</v>
      </c>
      <c r="F79" s="1" t="s">
        <v>60</v>
      </c>
      <c r="G79" s="109">
        <v>19.399999999999999</v>
      </c>
      <c r="H79" s="109">
        <v>2.37</v>
      </c>
      <c r="I79" s="109">
        <v>3.3</v>
      </c>
      <c r="J79" s="109">
        <v>12.2</v>
      </c>
      <c r="K79" s="109">
        <v>41</v>
      </c>
      <c r="L79" s="109">
        <v>2.8000000000000001E-2</v>
      </c>
      <c r="M79" s="109">
        <v>52</v>
      </c>
      <c r="N79" s="109">
        <v>14.1</v>
      </c>
      <c r="O79" s="109">
        <v>27.3</v>
      </c>
      <c r="P79" s="109">
        <v>12.8</v>
      </c>
      <c r="Q79" s="109">
        <v>6.9</v>
      </c>
      <c r="R79" s="109">
        <v>0</v>
      </c>
      <c r="S79" s="109">
        <v>54.2</v>
      </c>
      <c r="T79" s="109">
        <v>10.5</v>
      </c>
      <c r="U79" s="109">
        <v>25.3</v>
      </c>
      <c r="V79" s="109">
        <v>4.9000000000000004</v>
      </c>
      <c r="W79" s="109">
        <v>20.5</v>
      </c>
      <c r="X79" s="109">
        <v>4</v>
      </c>
    </row>
    <row r="80" spans="1:24">
      <c r="B80" s="109">
        <v>837</v>
      </c>
      <c r="C80" s="109" t="s">
        <v>58</v>
      </c>
      <c r="D80" s="109" t="s">
        <v>59</v>
      </c>
      <c r="E80" s="109">
        <v>40</v>
      </c>
      <c r="F80" s="1" t="s">
        <v>56</v>
      </c>
      <c r="G80" s="136">
        <v>23.99</v>
      </c>
      <c r="H80" s="109">
        <v>6.95</v>
      </c>
      <c r="I80" s="137">
        <v>10.8</v>
      </c>
      <c r="J80" s="137">
        <v>35.6</v>
      </c>
      <c r="K80" s="109">
        <v>262</v>
      </c>
      <c r="T80" s="109">
        <v>6.54</v>
      </c>
      <c r="V80" s="109">
        <v>1.62</v>
      </c>
      <c r="X80" s="109">
        <v>15.95</v>
      </c>
    </row>
    <row r="81" spans="1:24">
      <c r="A81" s="135">
        <v>42790</v>
      </c>
      <c r="B81" s="109">
        <v>912</v>
      </c>
      <c r="C81" s="109" t="s">
        <v>58</v>
      </c>
      <c r="D81" s="109" t="s">
        <v>55</v>
      </c>
      <c r="E81" s="109">
        <v>26</v>
      </c>
      <c r="F81" s="1" t="s">
        <v>60</v>
      </c>
      <c r="G81" s="109">
        <v>9.3000000000000007</v>
      </c>
      <c r="H81" s="109">
        <v>8.6</v>
      </c>
      <c r="I81" s="109">
        <v>11.2</v>
      </c>
      <c r="J81" s="109">
        <v>41.5</v>
      </c>
      <c r="K81" s="109">
        <v>978</v>
      </c>
      <c r="L81" s="109">
        <v>0.84899999999999998</v>
      </c>
      <c r="M81" s="109">
        <v>48</v>
      </c>
      <c r="N81" s="109">
        <v>13</v>
      </c>
      <c r="O81" s="109">
        <v>27</v>
      </c>
      <c r="P81" s="109">
        <v>13.2</v>
      </c>
      <c r="Q81" s="109">
        <v>8.6999999999999993</v>
      </c>
      <c r="R81" s="109">
        <v>4.5999999999999996</v>
      </c>
      <c r="S81" s="109">
        <v>76.099999999999994</v>
      </c>
      <c r="T81" s="109">
        <v>7</v>
      </c>
      <c r="U81" s="109">
        <v>16.600000000000001</v>
      </c>
      <c r="V81" s="109">
        <v>1.5</v>
      </c>
      <c r="W81" s="109">
        <v>7.3</v>
      </c>
      <c r="X81" s="109">
        <v>0.8</v>
      </c>
    </row>
    <row r="82" spans="1:24">
      <c r="A82" s="135">
        <v>42803</v>
      </c>
      <c r="B82" s="109">
        <v>912</v>
      </c>
      <c r="C82" s="109" t="s">
        <v>58</v>
      </c>
      <c r="D82" s="109" t="s">
        <v>55</v>
      </c>
      <c r="E82" s="109">
        <v>28</v>
      </c>
      <c r="F82" s="1" t="s">
        <v>60</v>
      </c>
      <c r="G82" s="109">
        <v>13.9</v>
      </c>
      <c r="H82" s="109">
        <v>11.34</v>
      </c>
      <c r="I82" s="109">
        <v>14.8</v>
      </c>
      <c r="J82" s="109">
        <v>56.2</v>
      </c>
      <c r="K82" s="109">
        <v>673</v>
      </c>
      <c r="L82" s="109">
        <v>0.438</v>
      </c>
      <c r="M82" s="109">
        <v>50</v>
      </c>
      <c r="N82" s="109">
        <v>13.1</v>
      </c>
      <c r="O82" s="109">
        <v>26.4</v>
      </c>
      <c r="P82" s="109">
        <v>14.4</v>
      </c>
      <c r="Q82" s="109">
        <v>6.5</v>
      </c>
      <c r="R82" s="109">
        <v>0.9</v>
      </c>
      <c r="S82" s="109">
        <v>58.1</v>
      </c>
      <c r="T82" s="109">
        <v>8</v>
      </c>
      <c r="U82" s="109">
        <v>21.8</v>
      </c>
      <c r="V82" s="109">
        <v>3</v>
      </c>
      <c r="W82" s="109">
        <v>20.100000000000001</v>
      </c>
      <c r="X82" s="109">
        <v>2.9</v>
      </c>
    </row>
    <row r="83" spans="1:24">
      <c r="A83" s="135">
        <v>42831</v>
      </c>
      <c r="B83" s="109">
        <v>877</v>
      </c>
      <c r="C83" s="109" t="s">
        <v>54</v>
      </c>
      <c r="D83" s="109" t="s">
        <v>55</v>
      </c>
      <c r="E83" s="109">
        <v>33</v>
      </c>
      <c r="F83" s="1" t="s">
        <v>56</v>
      </c>
      <c r="G83" s="109">
        <v>7.4</v>
      </c>
      <c r="H83" s="109">
        <v>4.42</v>
      </c>
      <c r="I83" s="109">
        <v>7.6</v>
      </c>
      <c r="J83" s="109">
        <v>22.4</v>
      </c>
      <c r="K83" s="109">
        <v>253</v>
      </c>
      <c r="L83" s="109">
        <v>0.219</v>
      </c>
      <c r="M83" s="109">
        <v>51</v>
      </c>
      <c r="N83" s="109">
        <v>17.2</v>
      </c>
      <c r="O83" s="109">
        <v>34</v>
      </c>
      <c r="P83" s="109">
        <v>14.8</v>
      </c>
      <c r="Q83" s="109">
        <v>8.6999999999999993</v>
      </c>
      <c r="R83" s="109">
        <v>0.9</v>
      </c>
      <c r="S83" s="109">
        <v>76.3</v>
      </c>
      <c r="T83" s="109">
        <v>5.6</v>
      </c>
      <c r="U83" s="109">
        <v>18.3</v>
      </c>
      <c r="V83" s="109">
        <v>1.3</v>
      </c>
      <c r="W83" s="109">
        <v>5.4</v>
      </c>
      <c r="X83" s="109">
        <v>0.5</v>
      </c>
    </row>
    <row r="84" spans="1:24">
      <c r="A84" s="135">
        <v>42803</v>
      </c>
      <c r="B84" s="109">
        <v>878</v>
      </c>
      <c r="C84" s="109" t="s">
        <v>54</v>
      </c>
      <c r="D84" s="109" t="s">
        <v>55</v>
      </c>
      <c r="E84" s="109">
        <v>28</v>
      </c>
      <c r="F84" s="1" t="s">
        <v>56</v>
      </c>
      <c r="G84" s="109">
        <v>4.8</v>
      </c>
      <c r="H84" s="109">
        <v>9.91</v>
      </c>
      <c r="I84" s="109">
        <v>13.2</v>
      </c>
      <c r="J84" s="109">
        <v>49.6</v>
      </c>
      <c r="K84" s="109">
        <v>581</v>
      </c>
      <c r="L84" s="109">
        <v>0.316</v>
      </c>
      <c r="M84" s="109">
        <v>50</v>
      </c>
      <c r="N84" s="109">
        <v>13.3</v>
      </c>
      <c r="O84" s="109">
        <v>26.6</v>
      </c>
      <c r="P84" s="109">
        <v>13.1</v>
      </c>
      <c r="Q84" s="109">
        <v>5.4</v>
      </c>
      <c r="R84" s="109">
        <v>2</v>
      </c>
      <c r="S84" s="109">
        <v>81</v>
      </c>
      <c r="T84" s="109">
        <v>3.8</v>
      </c>
      <c r="U84" s="109">
        <v>12</v>
      </c>
      <c r="V84" s="109">
        <v>0.5</v>
      </c>
      <c r="W84" s="109">
        <v>7</v>
      </c>
      <c r="X84" s="109">
        <v>0.5</v>
      </c>
    </row>
    <row r="85" spans="1:24">
      <c r="A85" s="135">
        <v>42803</v>
      </c>
      <c r="B85" s="109">
        <v>878</v>
      </c>
      <c r="C85" s="109" t="s">
        <v>54</v>
      </c>
      <c r="D85" s="109" t="s">
        <v>55</v>
      </c>
      <c r="E85" s="109">
        <v>29</v>
      </c>
      <c r="F85" s="1" t="s">
        <v>56</v>
      </c>
      <c r="G85" s="109">
        <v>4.0999999999999996</v>
      </c>
      <c r="H85" s="109">
        <v>9.3000000000000007</v>
      </c>
      <c r="I85" s="109">
        <v>12.8</v>
      </c>
      <c r="J85" s="109">
        <v>46.4</v>
      </c>
      <c r="K85" s="109">
        <v>546</v>
      </c>
      <c r="L85" s="109">
        <v>0.26500000000000001</v>
      </c>
      <c r="M85" s="109">
        <v>50</v>
      </c>
      <c r="N85" s="109">
        <v>13.7</v>
      </c>
      <c r="O85" s="109">
        <v>27.5</v>
      </c>
      <c r="P85" s="109">
        <v>13</v>
      </c>
      <c r="Q85" s="109">
        <v>4.9000000000000004</v>
      </c>
      <c r="R85" s="109">
        <v>2.2999999999999998</v>
      </c>
      <c r="S85" s="109">
        <v>99.9</v>
      </c>
      <c r="T85" s="109">
        <v>4</v>
      </c>
      <c r="U85" s="109">
        <v>0</v>
      </c>
      <c r="V85" s="109">
        <v>0</v>
      </c>
      <c r="W85" s="109">
        <v>0.1</v>
      </c>
      <c r="X85" s="109">
        <v>0.1</v>
      </c>
    </row>
    <row r="86" spans="1:24">
      <c r="A86" s="135">
        <v>42817</v>
      </c>
      <c r="B86" s="109">
        <v>878</v>
      </c>
      <c r="C86" s="109" t="s">
        <v>54</v>
      </c>
      <c r="D86" s="109" t="s">
        <v>55</v>
      </c>
      <c r="E86" s="109">
        <v>32</v>
      </c>
      <c r="F86" s="1" t="s">
        <v>56</v>
      </c>
      <c r="G86" s="109">
        <v>5.9</v>
      </c>
      <c r="H86" s="109">
        <v>8.25</v>
      </c>
      <c r="I86" s="109">
        <v>14.7</v>
      </c>
      <c r="J86" s="109">
        <v>41.8</v>
      </c>
      <c r="K86" s="109">
        <v>452</v>
      </c>
      <c r="L86" s="109">
        <v>0.222</v>
      </c>
      <c r="M86" s="109">
        <v>51</v>
      </c>
      <c r="N86" s="109">
        <v>17.8</v>
      </c>
      <c r="O86" s="109">
        <v>35.200000000000003</v>
      </c>
      <c r="P86" s="109">
        <v>14</v>
      </c>
      <c r="Q86" s="109">
        <v>4.9000000000000004</v>
      </c>
      <c r="R86" s="109">
        <v>2.4</v>
      </c>
      <c r="S86" s="109">
        <v>85.5</v>
      </c>
      <c r="T86" s="109">
        <v>10</v>
      </c>
      <c r="U86" s="109">
        <v>4.5</v>
      </c>
      <c r="V86" s="109">
        <v>5</v>
      </c>
      <c r="W86" s="109">
        <v>0.5</v>
      </c>
      <c r="X86" s="109">
        <v>0.4</v>
      </c>
    </row>
    <row r="87" spans="1:24">
      <c r="A87" s="135">
        <v>42803</v>
      </c>
      <c r="B87" s="109">
        <v>900</v>
      </c>
      <c r="C87" s="109" t="s">
        <v>54</v>
      </c>
      <c r="D87" s="109" t="s">
        <v>55</v>
      </c>
      <c r="E87" s="109">
        <v>29</v>
      </c>
      <c r="F87" s="1" t="s">
        <v>60</v>
      </c>
      <c r="G87" s="109">
        <v>8</v>
      </c>
      <c r="H87" s="109">
        <v>11.11</v>
      </c>
      <c r="I87" s="109">
        <v>14.7</v>
      </c>
      <c r="J87" s="109">
        <v>54.8</v>
      </c>
      <c r="K87" s="109">
        <v>746</v>
      </c>
      <c r="L87" s="109">
        <v>0.49399999999999999</v>
      </c>
      <c r="M87" s="109">
        <v>49</v>
      </c>
      <c r="N87" s="109">
        <v>13.2</v>
      </c>
      <c r="O87" s="109">
        <v>26.9</v>
      </c>
      <c r="P87" s="109">
        <v>14.4</v>
      </c>
      <c r="Q87" s="109">
        <v>6.6</v>
      </c>
      <c r="R87" s="109">
        <v>1.4</v>
      </c>
      <c r="S87" s="109">
        <v>75.900000000000006</v>
      </c>
      <c r="T87" s="109">
        <v>6</v>
      </c>
      <c r="U87" s="109">
        <v>13</v>
      </c>
      <c r="V87" s="109">
        <v>1</v>
      </c>
      <c r="W87" s="109">
        <v>11.1</v>
      </c>
      <c r="X87" s="109">
        <v>1</v>
      </c>
    </row>
    <row r="88" spans="1:24">
      <c r="A88" s="135">
        <v>42831</v>
      </c>
      <c r="B88" s="109">
        <v>878</v>
      </c>
      <c r="C88" s="109" t="s">
        <v>54</v>
      </c>
      <c r="D88" s="109" t="s">
        <v>55</v>
      </c>
      <c r="E88" s="109">
        <v>33</v>
      </c>
      <c r="F88" s="1" t="s">
        <v>56</v>
      </c>
      <c r="G88" s="109">
        <v>8.4</v>
      </c>
      <c r="H88" s="109">
        <v>8.84</v>
      </c>
      <c r="I88" s="109">
        <v>14.7</v>
      </c>
      <c r="J88" s="109">
        <v>44.2</v>
      </c>
      <c r="K88" s="109">
        <v>568</v>
      </c>
      <c r="L88" s="109">
        <v>0.26300000000000001</v>
      </c>
      <c r="M88" s="109">
        <v>50</v>
      </c>
      <c r="N88" s="109">
        <v>16.600000000000001</v>
      </c>
      <c r="O88" s="109">
        <v>33.200000000000003</v>
      </c>
      <c r="P88" s="109">
        <v>13.2</v>
      </c>
      <c r="Q88" s="109">
        <v>4.5999999999999996</v>
      </c>
      <c r="R88" s="109">
        <v>3.2</v>
      </c>
      <c r="S88" s="109">
        <v>79.7</v>
      </c>
      <c r="T88" s="109">
        <v>6.7</v>
      </c>
      <c r="U88" s="109">
        <v>10.1</v>
      </c>
      <c r="V88" s="109">
        <v>0.8</v>
      </c>
      <c r="W88" s="109">
        <v>10.199999999999999</v>
      </c>
      <c r="X88" s="109">
        <v>0.9</v>
      </c>
    </row>
    <row r="89" spans="1:24">
      <c r="A89" s="135">
        <v>42817</v>
      </c>
      <c r="B89" s="109">
        <v>912</v>
      </c>
      <c r="C89" s="109" t="s">
        <v>58</v>
      </c>
      <c r="D89" s="109" t="s">
        <v>55</v>
      </c>
      <c r="E89" s="109">
        <v>30</v>
      </c>
      <c r="F89" s="1" t="s">
        <v>60</v>
      </c>
      <c r="G89" s="109">
        <v>0</v>
      </c>
      <c r="H89" s="109">
        <v>9.8699999999999992</v>
      </c>
      <c r="I89" s="109">
        <v>14.9</v>
      </c>
      <c r="J89" s="109">
        <v>47.6</v>
      </c>
      <c r="K89" s="109">
        <v>704</v>
      </c>
      <c r="L89" s="109">
        <v>0.379</v>
      </c>
      <c r="M89" s="109">
        <v>48</v>
      </c>
      <c r="N89" s="109">
        <v>15.1</v>
      </c>
      <c r="O89" s="109">
        <v>31.3</v>
      </c>
      <c r="P89" s="109">
        <v>13.5</v>
      </c>
      <c r="Q89" s="109">
        <v>5.4</v>
      </c>
      <c r="R89" s="109">
        <v>1.7</v>
      </c>
    </row>
    <row r="90" spans="1:24">
      <c r="B90" s="109">
        <v>837</v>
      </c>
      <c r="C90" s="109" t="s">
        <v>58</v>
      </c>
      <c r="D90" s="109" t="s">
        <v>57</v>
      </c>
      <c r="E90" s="109">
        <v>40</v>
      </c>
      <c r="F90" s="1" t="s">
        <v>56</v>
      </c>
      <c r="G90" s="137">
        <v>24.41</v>
      </c>
      <c r="H90" s="137">
        <v>6.21</v>
      </c>
      <c r="I90" s="137">
        <v>9.4</v>
      </c>
      <c r="J90" s="137">
        <v>33.5</v>
      </c>
      <c r="K90">
        <v>310</v>
      </c>
      <c r="T90" s="109">
        <v>7.04</v>
      </c>
      <c r="V90" s="109">
        <v>0.53</v>
      </c>
      <c r="X90" s="109">
        <v>15.94</v>
      </c>
    </row>
    <row r="91" spans="1:24">
      <c r="A91" s="135">
        <v>42790</v>
      </c>
      <c r="B91" s="109">
        <v>855</v>
      </c>
      <c r="C91" s="109" t="s">
        <v>58</v>
      </c>
      <c r="D91" s="109" t="s">
        <v>55</v>
      </c>
      <c r="E91" s="109">
        <v>30</v>
      </c>
      <c r="F91" s="1" t="s">
        <v>56</v>
      </c>
      <c r="G91" s="109">
        <v>11.6</v>
      </c>
      <c r="H91" s="109">
        <v>9.94</v>
      </c>
      <c r="I91" s="109">
        <v>12.7</v>
      </c>
      <c r="J91" s="109">
        <v>47.8</v>
      </c>
      <c r="K91" s="109">
        <v>863</v>
      </c>
      <c r="L91" s="109">
        <v>0.48099999999999998</v>
      </c>
      <c r="M91" s="109">
        <v>48</v>
      </c>
      <c r="N91" s="109">
        <v>12.7</v>
      </c>
      <c r="O91" s="109">
        <v>26.5</v>
      </c>
      <c r="P91" s="109">
        <v>13.9</v>
      </c>
      <c r="Q91" s="109">
        <v>5.6</v>
      </c>
      <c r="R91" s="109">
        <v>2.8</v>
      </c>
      <c r="S91" s="109">
        <v>57.8</v>
      </c>
      <c r="T91" s="109">
        <v>6.7</v>
      </c>
      <c r="U91" s="109">
        <v>27.8</v>
      </c>
      <c r="V91" s="109">
        <v>3.2</v>
      </c>
      <c r="W91" s="109">
        <v>14.4</v>
      </c>
      <c r="X91" s="109">
        <v>1.7</v>
      </c>
    </row>
    <row r="92" spans="1:24">
      <c r="A92" s="135">
        <v>42803</v>
      </c>
      <c r="B92" s="109">
        <v>855</v>
      </c>
      <c r="C92" s="109" t="s">
        <v>58</v>
      </c>
      <c r="D92" s="109" t="s">
        <v>55</v>
      </c>
      <c r="E92" s="109">
        <v>32</v>
      </c>
      <c r="F92" s="1" t="s">
        <v>56</v>
      </c>
      <c r="G92" s="109">
        <v>12.5</v>
      </c>
      <c r="H92" s="109">
        <v>9.7799999999999994</v>
      </c>
      <c r="I92" s="109">
        <v>13.1</v>
      </c>
      <c r="J92" s="109">
        <v>47.7</v>
      </c>
      <c r="K92" s="109">
        <v>858</v>
      </c>
      <c r="L92" s="109">
        <v>0.50900000000000001</v>
      </c>
      <c r="M92" s="109">
        <v>49</v>
      </c>
      <c r="N92" s="109">
        <v>13.4</v>
      </c>
      <c r="O92" s="109">
        <v>27.5</v>
      </c>
      <c r="P92" s="109">
        <v>15</v>
      </c>
      <c r="Q92" s="109">
        <v>5.9</v>
      </c>
      <c r="R92" s="109">
        <v>3.1</v>
      </c>
      <c r="S92" s="109">
        <v>38.200000000000003</v>
      </c>
      <c r="T92" s="109">
        <v>4.7</v>
      </c>
      <c r="U92" s="109">
        <v>32.299999999999997</v>
      </c>
      <c r="V92" s="109">
        <v>4</v>
      </c>
      <c r="W92" s="109">
        <v>29.5</v>
      </c>
      <c r="X92" s="109">
        <v>3.8</v>
      </c>
    </row>
    <row r="93" spans="1:24">
      <c r="A93" s="135">
        <v>42831</v>
      </c>
      <c r="B93" s="109">
        <v>912</v>
      </c>
      <c r="C93" s="109" t="s">
        <v>58</v>
      </c>
      <c r="D93" s="109" t="s">
        <v>55</v>
      </c>
      <c r="E93" s="109">
        <v>32</v>
      </c>
      <c r="F93" s="1" t="s">
        <v>60</v>
      </c>
      <c r="G93" s="109">
        <v>25.4</v>
      </c>
      <c r="H93" s="109">
        <v>5.51</v>
      </c>
      <c r="I93" s="109">
        <v>8.6999999999999993</v>
      </c>
      <c r="J93" s="109">
        <v>25.9</v>
      </c>
      <c r="K93" s="109">
        <v>961</v>
      </c>
      <c r="L93" s="109">
        <v>0.53400000000000003</v>
      </c>
      <c r="M93" s="109">
        <v>47</v>
      </c>
      <c r="N93" s="109">
        <v>15.8</v>
      </c>
      <c r="O93" s="109">
        <v>33.700000000000003</v>
      </c>
      <c r="P93" s="109">
        <v>14.5</v>
      </c>
      <c r="Q93" s="109">
        <v>5.6</v>
      </c>
      <c r="R93" s="109">
        <v>7.5</v>
      </c>
      <c r="S93" s="109">
        <v>27.6</v>
      </c>
      <c r="T93" s="109">
        <v>7</v>
      </c>
      <c r="U93" s="109">
        <v>33.200000000000003</v>
      </c>
      <c r="V93" s="109">
        <v>8.4</v>
      </c>
      <c r="W93" s="109">
        <v>39.200000000000003</v>
      </c>
      <c r="X93" s="109">
        <v>10</v>
      </c>
    </row>
    <row r="94" spans="1:24">
      <c r="A94" s="135">
        <v>42839</v>
      </c>
      <c r="B94" s="109">
        <v>912</v>
      </c>
      <c r="C94" s="109" t="s">
        <v>58</v>
      </c>
      <c r="D94" s="109" t="s">
        <v>57</v>
      </c>
      <c r="E94" s="109">
        <v>33</v>
      </c>
      <c r="F94" s="1" t="s">
        <v>60</v>
      </c>
      <c r="G94" s="109">
        <v>8.3000000000000007</v>
      </c>
      <c r="H94" s="109">
        <v>6.8</v>
      </c>
      <c r="I94" s="109">
        <v>9.1</v>
      </c>
      <c r="J94" s="109">
        <v>30.9</v>
      </c>
      <c r="K94" s="109">
        <v>604</v>
      </c>
      <c r="L94" s="109">
        <v>0.43099999999999999</v>
      </c>
      <c r="M94" s="109">
        <v>45</v>
      </c>
      <c r="N94" s="109">
        <v>13.4</v>
      </c>
      <c r="O94" s="109">
        <v>29.5</v>
      </c>
      <c r="P94" s="109">
        <v>14.3</v>
      </c>
      <c r="Q94" s="109">
        <v>7.1</v>
      </c>
      <c r="R94" s="109">
        <v>1</v>
      </c>
      <c r="S94" s="109">
        <v>44.5</v>
      </c>
      <c r="T94" s="109">
        <v>3.7</v>
      </c>
      <c r="U94" s="109">
        <v>23.7</v>
      </c>
      <c r="V94" s="109">
        <v>1.9</v>
      </c>
      <c r="W94" s="109">
        <v>31.8</v>
      </c>
      <c r="X94" s="109">
        <v>2.7</v>
      </c>
    </row>
    <row r="95" spans="1:24">
      <c r="A95" s="135">
        <v>42845</v>
      </c>
      <c r="B95" s="109">
        <v>878</v>
      </c>
      <c r="C95" s="109" t="s">
        <v>54</v>
      </c>
      <c r="D95" s="109" t="s">
        <v>55</v>
      </c>
      <c r="E95" s="109">
        <v>35</v>
      </c>
      <c r="F95" s="1" t="s">
        <v>56</v>
      </c>
      <c r="G95" s="109">
        <v>5</v>
      </c>
      <c r="H95" s="109">
        <v>10.119999999999999</v>
      </c>
      <c r="I95" s="109">
        <v>16.2</v>
      </c>
      <c r="J95" s="109">
        <v>50.5</v>
      </c>
      <c r="K95" s="109">
        <v>535</v>
      </c>
      <c r="L95" s="109">
        <v>0.32</v>
      </c>
      <c r="M95" s="109">
        <v>50</v>
      </c>
      <c r="N95" s="109">
        <v>16</v>
      </c>
      <c r="O95" s="109">
        <v>32.1</v>
      </c>
      <c r="P95" s="109">
        <v>13.2</v>
      </c>
      <c r="Q95" s="109">
        <v>6</v>
      </c>
      <c r="R95" s="109">
        <v>1.2</v>
      </c>
      <c r="S95" s="109">
        <v>76</v>
      </c>
      <c r="T95" s="109">
        <v>3.7</v>
      </c>
      <c r="U95" s="109">
        <v>15.4</v>
      </c>
      <c r="V95" s="109">
        <v>0.7</v>
      </c>
      <c r="W95" s="109">
        <v>8.6</v>
      </c>
      <c r="X95" s="109">
        <v>0.6</v>
      </c>
    </row>
    <row r="96" spans="1:24">
      <c r="A96" s="135"/>
      <c r="B96" s="109">
        <v>878</v>
      </c>
      <c r="C96" s="109" t="s">
        <v>54</v>
      </c>
      <c r="D96" s="109" t="s">
        <v>59</v>
      </c>
      <c r="E96" s="109">
        <v>38</v>
      </c>
      <c r="F96" s="1" t="s">
        <v>56</v>
      </c>
      <c r="G96" s="109">
        <v>8.6</v>
      </c>
      <c r="H96" s="109">
        <v>10.42</v>
      </c>
      <c r="I96" s="109">
        <v>16.8</v>
      </c>
      <c r="J96" s="109">
        <v>53.5</v>
      </c>
      <c r="K96" s="109">
        <v>458</v>
      </c>
      <c r="S96" s="109">
        <v>86.1</v>
      </c>
      <c r="T96" s="109">
        <v>7.3</v>
      </c>
      <c r="U96" s="109">
        <v>10.9</v>
      </c>
      <c r="V96" s="109">
        <v>0.9</v>
      </c>
      <c r="W96" s="109">
        <v>3</v>
      </c>
      <c r="X96" s="109">
        <v>0.4</v>
      </c>
    </row>
    <row r="97" spans="1:24">
      <c r="A97" s="135">
        <v>42790</v>
      </c>
      <c r="B97" s="109">
        <v>887</v>
      </c>
      <c r="C97" s="109" t="s">
        <v>54</v>
      </c>
      <c r="D97" s="109" t="s">
        <v>55</v>
      </c>
      <c r="E97" s="109">
        <v>27</v>
      </c>
      <c r="F97" s="1" t="s">
        <v>56</v>
      </c>
      <c r="G97" s="109">
        <v>3.5</v>
      </c>
      <c r="H97" s="109">
        <v>8.1</v>
      </c>
      <c r="I97" s="109">
        <v>11.2</v>
      </c>
      <c r="J97" s="109">
        <v>40.799999999999997</v>
      </c>
      <c r="K97" s="109">
        <v>582</v>
      </c>
      <c r="L97" s="109">
        <v>0.48499999999999999</v>
      </c>
      <c r="M97" s="109">
        <v>50</v>
      </c>
      <c r="N97" s="109">
        <v>13.9</v>
      </c>
      <c r="O97" s="109">
        <v>27.5</v>
      </c>
      <c r="P97" s="109">
        <v>13.2</v>
      </c>
      <c r="Q97" s="109">
        <v>8.3000000000000007</v>
      </c>
      <c r="R97" s="109">
        <v>1.5</v>
      </c>
      <c r="S97" s="109">
        <v>81.400000000000006</v>
      </c>
      <c r="T97" s="109">
        <v>2.8</v>
      </c>
      <c r="U97" s="109">
        <v>11.3</v>
      </c>
      <c r="V97" s="109">
        <v>0.3</v>
      </c>
      <c r="W97" s="109">
        <v>7.3</v>
      </c>
      <c r="X97" s="109">
        <v>0.4</v>
      </c>
    </row>
    <row r="98" spans="1:24">
      <c r="A98" s="135">
        <v>42831</v>
      </c>
      <c r="B98" s="109">
        <v>932</v>
      </c>
      <c r="C98" s="109" t="s">
        <v>54</v>
      </c>
      <c r="D98" s="109" t="s">
        <v>55</v>
      </c>
      <c r="E98" s="109">
        <v>30</v>
      </c>
      <c r="F98" s="1" t="s">
        <v>60</v>
      </c>
      <c r="G98" s="109">
        <v>9.9</v>
      </c>
      <c r="H98" s="109">
        <v>9.19</v>
      </c>
      <c r="I98" s="109">
        <v>15</v>
      </c>
      <c r="J98" s="109">
        <v>49</v>
      </c>
      <c r="K98" s="109">
        <v>269</v>
      </c>
      <c r="L98" s="109">
        <v>0.19800000000000001</v>
      </c>
      <c r="M98" s="109">
        <v>53</v>
      </c>
      <c r="N98" s="109">
        <v>16.3</v>
      </c>
      <c r="O98" s="109">
        <v>30.5</v>
      </c>
      <c r="P98" s="109">
        <v>16</v>
      </c>
      <c r="Q98" s="109">
        <v>7.3</v>
      </c>
      <c r="R98" s="109">
        <v>0</v>
      </c>
      <c r="S98" s="109">
        <v>78.599999999999994</v>
      </c>
      <c r="T98" s="109">
        <v>7.7</v>
      </c>
      <c r="U98" s="109">
        <v>10.7</v>
      </c>
      <c r="V98" s="109">
        <v>1</v>
      </c>
      <c r="W98" s="109">
        <v>10.7</v>
      </c>
      <c r="X98" s="109">
        <v>1.2</v>
      </c>
    </row>
    <row r="99" spans="1:24">
      <c r="A99" s="135">
        <v>42839</v>
      </c>
      <c r="B99" s="109">
        <v>912</v>
      </c>
      <c r="C99" s="109" t="s">
        <v>58</v>
      </c>
      <c r="D99" s="109" t="s">
        <v>59</v>
      </c>
      <c r="E99" s="109">
        <v>33</v>
      </c>
      <c r="F99" s="1" t="s">
        <v>60</v>
      </c>
      <c r="G99" s="109">
        <v>17.3</v>
      </c>
      <c r="H99" s="109">
        <v>6.04</v>
      </c>
      <c r="I99" s="109">
        <v>8.1999999999999993</v>
      </c>
      <c r="J99" s="109">
        <v>27.2</v>
      </c>
      <c r="K99" s="109">
        <v>338</v>
      </c>
      <c r="L99" s="109">
        <v>0.26700000000000002</v>
      </c>
      <c r="M99" s="109">
        <v>45</v>
      </c>
      <c r="N99" s="109">
        <v>13.6</v>
      </c>
      <c r="O99" s="109">
        <v>30.3</v>
      </c>
      <c r="P99" s="109">
        <v>13.9</v>
      </c>
      <c r="Q99" s="109">
        <v>7.9</v>
      </c>
      <c r="R99" s="109">
        <v>0</v>
      </c>
      <c r="S99" s="109">
        <v>47.1</v>
      </c>
      <c r="T99" s="109">
        <v>8.1</v>
      </c>
      <c r="U99" s="109">
        <v>21.2</v>
      </c>
      <c r="V99" s="109">
        <v>3.6</v>
      </c>
      <c r="W99" s="109">
        <v>31.7</v>
      </c>
      <c r="X99" s="109">
        <v>5.6</v>
      </c>
    </row>
    <row r="100" spans="1:24">
      <c r="A100" s="135">
        <v>42818</v>
      </c>
      <c r="B100" s="109">
        <v>855</v>
      </c>
      <c r="C100" s="109" t="s">
        <v>58</v>
      </c>
      <c r="D100" s="109" t="s">
        <v>57</v>
      </c>
      <c r="E100" s="109">
        <v>34</v>
      </c>
      <c r="F100" s="1" t="s">
        <v>56</v>
      </c>
      <c r="G100" s="109">
        <v>11.1</v>
      </c>
      <c r="H100" s="109">
        <v>6.17</v>
      </c>
      <c r="I100" s="109">
        <v>4.0999999999999996</v>
      </c>
      <c r="J100" s="109">
        <v>31.7</v>
      </c>
      <c r="K100" s="109">
        <v>2166</v>
      </c>
      <c r="L100" s="109">
        <v>1.266</v>
      </c>
      <c r="M100" s="109">
        <v>51</v>
      </c>
      <c r="N100" s="109">
        <v>6.6</v>
      </c>
      <c r="O100" s="109">
        <v>12.9</v>
      </c>
      <c r="P100" s="109">
        <v>14.6</v>
      </c>
      <c r="Q100" s="109">
        <v>5.8</v>
      </c>
      <c r="R100" s="109">
        <v>8.9</v>
      </c>
      <c r="S100" s="109">
        <v>55.8</v>
      </c>
      <c r="T100" s="109">
        <v>36.6</v>
      </c>
      <c r="U100" s="109">
        <v>7.6</v>
      </c>
      <c r="V100" s="109">
        <v>6.1</v>
      </c>
      <c r="W100" s="109">
        <v>4</v>
      </c>
    </row>
    <row r="101" spans="1:24">
      <c r="A101" s="135">
        <v>42790</v>
      </c>
      <c r="B101" s="109">
        <v>917</v>
      </c>
      <c r="C101" s="109" t="s">
        <v>58</v>
      </c>
      <c r="D101" s="109" t="s">
        <v>55</v>
      </c>
      <c r="E101" s="109">
        <v>26</v>
      </c>
      <c r="F101" s="1" t="s">
        <v>60</v>
      </c>
      <c r="G101" s="109">
        <v>9.3000000000000007</v>
      </c>
      <c r="H101" s="109">
        <v>7.44</v>
      </c>
      <c r="I101" s="109">
        <v>9.8000000000000007</v>
      </c>
      <c r="J101" s="109">
        <v>36.700000000000003</v>
      </c>
      <c r="K101" s="109">
        <v>485</v>
      </c>
      <c r="L101" s="109">
        <v>0.27700000000000002</v>
      </c>
      <c r="M101" s="109">
        <v>49</v>
      </c>
      <c r="N101" s="109">
        <v>13.2</v>
      </c>
      <c r="O101" s="109">
        <v>26.8</v>
      </c>
      <c r="P101" s="109">
        <v>12.8</v>
      </c>
      <c r="Q101" s="109">
        <v>5.7</v>
      </c>
      <c r="R101" s="109">
        <v>1.3</v>
      </c>
      <c r="S101" s="109">
        <v>82.4</v>
      </c>
      <c r="T101" s="109">
        <v>7.6</v>
      </c>
      <c r="U101" s="109">
        <v>11.4</v>
      </c>
      <c r="V101" s="109">
        <v>1</v>
      </c>
      <c r="W101" s="109">
        <v>6.2</v>
      </c>
      <c r="X101" s="109">
        <v>0.7</v>
      </c>
    </row>
    <row r="102" spans="1:24">
      <c r="A102" s="135">
        <v>42818</v>
      </c>
      <c r="B102" s="109">
        <v>855</v>
      </c>
      <c r="C102" s="109" t="s">
        <v>58</v>
      </c>
      <c r="D102" s="109" t="s">
        <v>59</v>
      </c>
      <c r="E102" s="109">
        <v>34</v>
      </c>
      <c r="F102" s="1" t="s">
        <v>56</v>
      </c>
      <c r="G102" s="109">
        <v>11.5</v>
      </c>
      <c r="H102" s="109">
        <v>9.3699999999999992</v>
      </c>
      <c r="I102" s="109">
        <v>4.9000000000000004</v>
      </c>
      <c r="J102" s="109">
        <v>48.6</v>
      </c>
      <c r="K102" s="109">
        <v>1859</v>
      </c>
      <c r="L102" s="109">
        <v>1.1970000000000001</v>
      </c>
      <c r="M102" s="109">
        <v>52</v>
      </c>
      <c r="N102" s="109">
        <v>5.3</v>
      </c>
      <c r="O102" s="109">
        <v>10.199999999999999</v>
      </c>
      <c r="P102" s="109">
        <v>14.5</v>
      </c>
      <c r="Q102" s="109">
        <v>6.4</v>
      </c>
      <c r="R102" s="109">
        <v>7.5</v>
      </c>
      <c r="S102" s="109">
        <v>77.599999999999994</v>
      </c>
      <c r="T102" s="109">
        <v>19.2</v>
      </c>
      <c r="U102" s="109">
        <v>3.2</v>
      </c>
      <c r="V102" s="109">
        <v>8.9</v>
      </c>
      <c r="W102" s="109">
        <v>2.2000000000000002</v>
      </c>
      <c r="X102" s="109">
        <v>0.4</v>
      </c>
    </row>
    <row r="103" spans="1:24">
      <c r="A103" s="135">
        <v>42790</v>
      </c>
      <c r="B103" s="109">
        <v>884</v>
      </c>
      <c r="C103" s="109" t="s">
        <v>58</v>
      </c>
      <c r="D103" s="109" t="s">
        <v>55</v>
      </c>
      <c r="E103" s="109">
        <v>27</v>
      </c>
      <c r="F103" s="1" t="s">
        <v>56</v>
      </c>
      <c r="G103" s="109">
        <v>6</v>
      </c>
      <c r="H103" s="109">
        <v>8.84</v>
      </c>
      <c r="I103" s="109">
        <v>11.7</v>
      </c>
      <c r="J103" s="109">
        <v>44.4</v>
      </c>
      <c r="K103" s="109">
        <v>847</v>
      </c>
      <c r="L103" s="109">
        <v>0.65900000000000003</v>
      </c>
      <c r="M103" s="109">
        <v>50</v>
      </c>
      <c r="N103" s="109">
        <v>13.2</v>
      </c>
      <c r="O103" s="109">
        <v>26.4</v>
      </c>
      <c r="P103" s="109">
        <v>12.2</v>
      </c>
      <c r="Q103" s="109">
        <v>7.8</v>
      </c>
      <c r="R103" s="109">
        <v>2.4</v>
      </c>
      <c r="S103" s="109">
        <v>76.7</v>
      </c>
      <c r="T103" s="109">
        <v>4.5999999999999996</v>
      </c>
      <c r="U103" s="109">
        <v>12.6</v>
      </c>
      <c r="V103" s="109">
        <v>0.7</v>
      </c>
      <c r="W103" s="109">
        <v>10.7</v>
      </c>
      <c r="X103" s="109">
        <v>0.7</v>
      </c>
    </row>
    <row r="104" spans="1:24">
      <c r="A104" s="135">
        <v>42803</v>
      </c>
      <c r="B104" s="109">
        <v>917</v>
      </c>
      <c r="C104" s="109" t="s">
        <v>58</v>
      </c>
      <c r="D104" s="109" t="s">
        <v>55</v>
      </c>
      <c r="E104" s="109">
        <v>28</v>
      </c>
      <c r="F104" s="1" t="s">
        <v>60</v>
      </c>
      <c r="G104" s="109">
        <v>8.8000000000000007</v>
      </c>
      <c r="H104" s="109">
        <v>12.41</v>
      </c>
      <c r="I104" s="109">
        <v>16</v>
      </c>
      <c r="J104" s="109">
        <v>62.7</v>
      </c>
      <c r="K104" s="109">
        <v>457</v>
      </c>
      <c r="L104" s="109">
        <v>0.3</v>
      </c>
      <c r="M104" s="109">
        <v>51</v>
      </c>
      <c r="N104" s="109">
        <v>12.9</v>
      </c>
      <c r="O104" s="109">
        <v>25.6</v>
      </c>
      <c r="P104" s="109">
        <v>13.5</v>
      </c>
      <c r="Q104" s="109">
        <v>6.6</v>
      </c>
      <c r="R104" s="109">
        <v>0</v>
      </c>
      <c r="S104" s="109">
        <v>80.599999999999994</v>
      </c>
      <c r="T104" s="109">
        <v>7</v>
      </c>
      <c r="U104" s="109">
        <v>11.8</v>
      </c>
      <c r="V104" s="109">
        <v>1</v>
      </c>
      <c r="W104" s="109">
        <v>7.6</v>
      </c>
      <c r="X104" s="109">
        <v>0.8</v>
      </c>
    </row>
    <row r="105" spans="1:24">
      <c r="A105" s="135">
        <v>42803</v>
      </c>
      <c r="B105" s="109">
        <v>887</v>
      </c>
      <c r="C105" s="109" t="s">
        <v>54</v>
      </c>
      <c r="D105" s="109" t="s">
        <v>55</v>
      </c>
      <c r="E105" s="109">
        <v>29</v>
      </c>
      <c r="F105" s="1" t="s">
        <v>56</v>
      </c>
      <c r="G105" s="109">
        <v>3.8</v>
      </c>
      <c r="H105" s="109">
        <v>9.06</v>
      </c>
      <c r="I105" s="109">
        <v>12.8</v>
      </c>
      <c r="J105" s="109">
        <v>45.8</v>
      </c>
      <c r="K105" s="109">
        <v>755</v>
      </c>
      <c r="L105" s="109">
        <v>0.61299999999999999</v>
      </c>
      <c r="M105" s="109">
        <v>51</v>
      </c>
      <c r="N105" s="109">
        <v>14.2</v>
      </c>
      <c r="O105" s="109">
        <v>28</v>
      </c>
      <c r="P105" s="109">
        <v>13.7</v>
      </c>
      <c r="Q105" s="109">
        <v>8.1</v>
      </c>
      <c r="R105" s="109">
        <v>1.9</v>
      </c>
      <c r="S105" s="109">
        <v>81.8</v>
      </c>
      <c r="T105" s="109">
        <v>3.1</v>
      </c>
      <c r="U105" s="109">
        <v>13.1</v>
      </c>
      <c r="V105" s="109">
        <v>0.5</v>
      </c>
      <c r="W105" s="109">
        <v>5.0999999999999996</v>
      </c>
      <c r="X105" s="109">
        <v>0.2</v>
      </c>
    </row>
    <row r="106" spans="1:24">
      <c r="A106" s="135">
        <v>42817</v>
      </c>
      <c r="B106" s="109">
        <v>887</v>
      </c>
      <c r="C106" s="109" t="s">
        <v>54</v>
      </c>
      <c r="D106" s="109" t="s">
        <v>55</v>
      </c>
      <c r="E106" s="109">
        <v>31</v>
      </c>
      <c r="F106" s="1" t="s">
        <v>56</v>
      </c>
      <c r="G106" s="109">
        <v>3.1</v>
      </c>
      <c r="H106" s="109">
        <v>7.91</v>
      </c>
      <c r="I106" s="109">
        <v>13.7</v>
      </c>
      <c r="J106" s="109">
        <v>39.5</v>
      </c>
      <c r="K106" s="109">
        <v>757</v>
      </c>
      <c r="L106" s="109">
        <v>0.54400000000000004</v>
      </c>
      <c r="M106" s="109">
        <v>50</v>
      </c>
      <c r="N106" s="109">
        <v>17.399999999999999</v>
      </c>
      <c r="O106" s="109">
        <v>34.799999999999997</v>
      </c>
      <c r="P106" s="109">
        <v>13.4</v>
      </c>
      <c r="Q106" s="109">
        <v>7.2</v>
      </c>
      <c r="R106" s="109">
        <v>2.9</v>
      </c>
      <c r="S106" s="109">
        <v>80.400000000000006</v>
      </c>
      <c r="T106" s="109">
        <v>10.6</v>
      </c>
      <c r="U106" s="109">
        <v>9</v>
      </c>
      <c r="V106" s="109">
        <v>2.4</v>
      </c>
      <c r="W106" s="109">
        <v>0.3</v>
      </c>
      <c r="X106" s="109">
        <v>0.4</v>
      </c>
    </row>
    <row r="107" spans="1:24">
      <c r="A107" s="135">
        <v>42817</v>
      </c>
      <c r="B107" s="109">
        <v>900</v>
      </c>
      <c r="C107" s="109" t="s">
        <v>54</v>
      </c>
      <c r="D107" s="109" t="s">
        <v>55</v>
      </c>
      <c r="E107" s="109">
        <v>31</v>
      </c>
      <c r="F107" s="1" t="s">
        <v>60</v>
      </c>
      <c r="G107" s="109">
        <v>0</v>
      </c>
      <c r="H107" s="109">
        <v>9.7200000000000006</v>
      </c>
      <c r="I107" s="109">
        <v>15.2</v>
      </c>
      <c r="J107" s="109">
        <v>46.9</v>
      </c>
      <c r="K107" s="109">
        <v>751</v>
      </c>
      <c r="L107" s="109">
        <v>0.45800000000000002</v>
      </c>
      <c r="M107" s="109">
        <v>48</v>
      </c>
      <c r="N107" s="109">
        <v>15.7</v>
      </c>
      <c r="O107" s="109">
        <v>32.5</v>
      </c>
      <c r="P107" s="109">
        <v>13.6</v>
      </c>
      <c r="Q107" s="109">
        <v>6.1</v>
      </c>
      <c r="R107" s="109">
        <v>1.9</v>
      </c>
    </row>
    <row r="108" spans="1:24">
      <c r="A108" s="135">
        <v>42831</v>
      </c>
      <c r="B108" s="109">
        <v>887</v>
      </c>
      <c r="C108" s="109" t="s">
        <v>54</v>
      </c>
      <c r="D108" s="109" t="s">
        <v>55</v>
      </c>
      <c r="E108" s="109">
        <v>33</v>
      </c>
      <c r="F108" s="1" t="s">
        <v>56</v>
      </c>
      <c r="G108" s="109">
        <v>4.2</v>
      </c>
      <c r="H108" s="109">
        <v>7.92</v>
      </c>
      <c r="I108" s="109">
        <v>13.1</v>
      </c>
      <c r="J108" s="109">
        <v>39.6</v>
      </c>
      <c r="K108" s="109">
        <v>712</v>
      </c>
      <c r="L108" s="109">
        <v>0.50900000000000001</v>
      </c>
      <c r="M108" s="109">
        <v>50</v>
      </c>
      <c r="N108" s="109">
        <v>16.600000000000001</v>
      </c>
      <c r="O108" s="109">
        <v>33.1</v>
      </c>
      <c r="P108" s="109">
        <v>12.9</v>
      </c>
      <c r="Q108" s="109">
        <v>7.1</v>
      </c>
      <c r="R108" s="109">
        <v>2.7</v>
      </c>
      <c r="S108" s="109">
        <v>76.5</v>
      </c>
      <c r="T108" s="109">
        <v>3.2</v>
      </c>
      <c r="U108" s="109">
        <v>12.2</v>
      </c>
      <c r="V108" s="109">
        <v>0.5</v>
      </c>
      <c r="W108" s="109">
        <v>11.3</v>
      </c>
      <c r="X108" s="109">
        <v>0.5</v>
      </c>
    </row>
    <row r="109" spans="1:24">
      <c r="A109" s="135">
        <v>42817</v>
      </c>
      <c r="B109" s="109">
        <v>917</v>
      </c>
      <c r="C109" s="109" t="s">
        <v>58</v>
      </c>
      <c r="D109" s="109" t="s">
        <v>55</v>
      </c>
      <c r="E109" s="109">
        <v>30</v>
      </c>
      <c r="F109" s="1" t="s">
        <v>60</v>
      </c>
      <c r="G109" s="109">
        <v>7.5</v>
      </c>
      <c r="H109" s="109">
        <v>10.029999999999999</v>
      </c>
      <c r="I109" s="109">
        <v>15.5</v>
      </c>
      <c r="J109" s="109">
        <v>49.7</v>
      </c>
      <c r="K109" s="109">
        <v>519</v>
      </c>
      <c r="L109" s="109">
        <v>0.29799999999999999</v>
      </c>
      <c r="M109" s="109">
        <v>50</v>
      </c>
      <c r="N109" s="109">
        <v>15.5</v>
      </c>
      <c r="O109" s="109">
        <v>31.3</v>
      </c>
      <c r="P109" s="109">
        <v>13.5</v>
      </c>
      <c r="Q109" s="109">
        <v>5.8</v>
      </c>
      <c r="R109" s="109">
        <v>1</v>
      </c>
    </row>
    <row r="110" spans="1:24">
      <c r="A110" s="135">
        <v>42803</v>
      </c>
      <c r="B110" s="109">
        <v>884</v>
      </c>
      <c r="C110" s="109" t="s">
        <v>58</v>
      </c>
      <c r="D110" s="109" t="s">
        <v>55</v>
      </c>
      <c r="E110" s="109">
        <v>29</v>
      </c>
      <c r="F110" s="1" t="s">
        <v>56</v>
      </c>
      <c r="G110" s="109">
        <v>7.5</v>
      </c>
      <c r="H110" s="109">
        <v>9.3000000000000007</v>
      </c>
      <c r="I110" s="109">
        <v>13.7</v>
      </c>
      <c r="J110" s="109">
        <v>48</v>
      </c>
      <c r="K110" s="109">
        <v>719</v>
      </c>
      <c r="L110" s="109">
        <v>0.60099999999999998</v>
      </c>
      <c r="M110" s="109">
        <v>52</v>
      </c>
      <c r="N110" s="109">
        <v>14.7</v>
      </c>
      <c r="O110" s="109">
        <v>28.5</v>
      </c>
      <c r="P110" s="109">
        <v>14.2</v>
      </c>
      <c r="Q110" s="109">
        <v>8.4</v>
      </c>
      <c r="R110" s="109">
        <v>1.9</v>
      </c>
      <c r="S110" s="109">
        <v>67.8</v>
      </c>
      <c r="T110" s="109">
        <v>5.0999999999999996</v>
      </c>
      <c r="U110" s="109">
        <v>15.2</v>
      </c>
      <c r="V110" s="109">
        <v>1.1000000000000001</v>
      </c>
      <c r="W110" s="109">
        <v>17</v>
      </c>
      <c r="X110" s="109">
        <v>1.3</v>
      </c>
    </row>
    <row r="111" spans="1:24">
      <c r="A111" s="135">
        <v>42817</v>
      </c>
      <c r="B111" s="109">
        <v>884</v>
      </c>
      <c r="C111" s="109" t="s">
        <v>58</v>
      </c>
      <c r="D111" s="109" t="s">
        <v>55</v>
      </c>
      <c r="E111" s="109">
        <v>31</v>
      </c>
      <c r="F111" s="1" t="s">
        <v>56</v>
      </c>
      <c r="G111" s="109">
        <v>16.899999999999999</v>
      </c>
      <c r="H111" s="109">
        <v>10.73</v>
      </c>
      <c r="I111" s="109">
        <v>18.2</v>
      </c>
      <c r="J111" s="109">
        <v>55</v>
      </c>
      <c r="K111" s="109">
        <v>526</v>
      </c>
      <c r="L111" s="109">
        <v>0.32600000000000001</v>
      </c>
      <c r="M111" s="109">
        <v>51</v>
      </c>
      <c r="N111" s="109">
        <v>16.899999999999999</v>
      </c>
      <c r="O111" s="109">
        <v>33</v>
      </c>
      <c r="P111" s="109">
        <v>13.4</v>
      </c>
      <c r="Q111" s="109">
        <v>6.2</v>
      </c>
      <c r="R111" s="109">
        <v>0.9</v>
      </c>
      <c r="S111" s="109">
        <v>69.3</v>
      </c>
      <c r="T111" s="109">
        <v>12</v>
      </c>
      <c r="U111" s="109">
        <v>18.7</v>
      </c>
      <c r="V111" s="109">
        <v>11.6</v>
      </c>
      <c r="W111" s="109">
        <v>2</v>
      </c>
      <c r="X111" s="109">
        <v>3.3</v>
      </c>
    </row>
    <row r="112" spans="1:24">
      <c r="A112" s="135">
        <v>42831</v>
      </c>
      <c r="B112" s="109">
        <v>884</v>
      </c>
      <c r="C112" s="109" t="s">
        <v>58</v>
      </c>
      <c r="D112" s="109" t="s">
        <v>55</v>
      </c>
      <c r="E112" s="109">
        <v>33</v>
      </c>
      <c r="F112" s="1" t="s">
        <v>56</v>
      </c>
      <c r="G112" s="109">
        <v>6.5</v>
      </c>
      <c r="H112" s="109">
        <v>7.28</v>
      </c>
      <c r="I112" s="109">
        <v>12.2</v>
      </c>
      <c r="J112" s="109">
        <v>36.700000000000003</v>
      </c>
      <c r="K112" s="109">
        <v>881</v>
      </c>
      <c r="L112" s="109">
        <v>0.67100000000000004</v>
      </c>
      <c r="M112" s="109">
        <v>50</v>
      </c>
      <c r="N112" s="109">
        <v>16.7</v>
      </c>
      <c r="O112" s="109">
        <v>33.299999999999997</v>
      </c>
      <c r="P112" s="109">
        <v>13.4</v>
      </c>
      <c r="Q112" s="109">
        <v>7.6</v>
      </c>
      <c r="R112" s="109">
        <v>3.6</v>
      </c>
      <c r="S112" s="109">
        <v>74.2</v>
      </c>
      <c r="T112" s="109">
        <v>4.8</v>
      </c>
      <c r="U112" s="109">
        <v>13.2</v>
      </c>
      <c r="V112" s="109">
        <v>0.8</v>
      </c>
      <c r="W112" s="109">
        <v>12.6</v>
      </c>
      <c r="X112" s="109">
        <v>0.9</v>
      </c>
    </row>
    <row r="113" spans="1:24">
      <c r="A113" s="135">
        <v>42831</v>
      </c>
      <c r="B113" s="109">
        <v>917</v>
      </c>
      <c r="C113" s="109" t="s">
        <v>58</v>
      </c>
      <c r="D113" s="109" t="s">
        <v>55</v>
      </c>
      <c r="E113" s="109">
        <v>32</v>
      </c>
      <c r="F113" s="1" t="s">
        <v>60</v>
      </c>
      <c r="G113" s="109">
        <v>13.7</v>
      </c>
      <c r="H113" s="109">
        <v>7.79</v>
      </c>
      <c r="I113" s="109">
        <v>12.1</v>
      </c>
      <c r="J113" s="109">
        <v>38</v>
      </c>
      <c r="K113" s="109">
        <v>538</v>
      </c>
      <c r="L113" s="109">
        <v>0.30399999999999999</v>
      </c>
      <c r="M113" s="109">
        <v>49</v>
      </c>
      <c r="N113" s="109">
        <v>15.5</v>
      </c>
      <c r="O113" s="109">
        <v>31.8</v>
      </c>
      <c r="P113" s="109">
        <v>13.8</v>
      </c>
      <c r="Q113" s="109">
        <v>5.6</v>
      </c>
      <c r="R113" s="109">
        <v>1.4</v>
      </c>
      <c r="S113" s="109">
        <v>70.5</v>
      </c>
      <c r="T113" s="109">
        <v>9.6</v>
      </c>
      <c r="U113" s="109">
        <v>18.600000000000001</v>
      </c>
      <c r="V113" s="109">
        <v>2.5</v>
      </c>
      <c r="W113" s="109">
        <v>10.9</v>
      </c>
      <c r="X113" s="109">
        <v>1.6</v>
      </c>
    </row>
    <row r="114" spans="1:24">
      <c r="A114" s="135">
        <v>42845</v>
      </c>
      <c r="B114" s="109">
        <v>917</v>
      </c>
      <c r="C114" s="109" t="s">
        <v>58</v>
      </c>
      <c r="D114" s="109" t="s">
        <v>55</v>
      </c>
      <c r="E114" s="109">
        <v>34</v>
      </c>
      <c r="F114" s="1" t="s">
        <v>60</v>
      </c>
      <c r="G114" s="109">
        <v>22</v>
      </c>
      <c r="H114" s="109">
        <v>10.48</v>
      </c>
      <c r="I114" s="109">
        <v>15</v>
      </c>
      <c r="J114" s="109">
        <v>53.4</v>
      </c>
      <c r="K114" s="109">
        <v>497</v>
      </c>
      <c r="L114" s="109">
        <v>0.308</v>
      </c>
      <c r="M114" s="109">
        <v>51</v>
      </c>
      <c r="N114" s="109">
        <v>14.3</v>
      </c>
      <c r="O114" s="109">
        <v>28.1</v>
      </c>
      <c r="P114" s="109">
        <v>14.1</v>
      </c>
      <c r="Q114" s="109">
        <v>6.2</v>
      </c>
      <c r="R114" s="109">
        <v>1.1000000000000001</v>
      </c>
      <c r="S114" s="109">
        <v>70.400000000000006</v>
      </c>
      <c r="T114" s="109">
        <v>15.4</v>
      </c>
      <c r="U114" s="109">
        <v>20.3</v>
      </c>
      <c r="V114" s="109">
        <v>4.4000000000000004</v>
      </c>
      <c r="W114" s="109">
        <v>9.3000000000000007</v>
      </c>
      <c r="X114" s="109">
        <v>2.2000000000000002</v>
      </c>
    </row>
    <row r="115" spans="1:24">
      <c r="A115" s="135"/>
      <c r="B115" s="109">
        <v>917</v>
      </c>
      <c r="C115" s="109" t="s">
        <v>58</v>
      </c>
      <c r="D115" s="109" t="s">
        <v>59</v>
      </c>
      <c r="E115" s="109">
        <v>38</v>
      </c>
      <c r="F115" s="1" t="s">
        <v>60</v>
      </c>
      <c r="G115" s="109">
        <v>6.2</v>
      </c>
      <c r="H115" s="109">
        <v>5.81</v>
      </c>
      <c r="I115" s="109">
        <v>11.2</v>
      </c>
      <c r="J115" s="109">
        <v>39.5</v>
      </c>
      <c r="K115" s="109">
        <v>877</v>
      </c>
    </row>
    <row r="116" spans="1:24">
      <c r="A116" s="135">
        <v>42845</v>
      </c>
      <c r="B116" s="109">
        <v>887</v>
      </c>
      <c r="C116" s="109" t="s">
        <v>54</v>
      </c>
      <c r="D116" s="109" t="s">
        <v>55</v>
      </c>
      <c r="E116" s="109">
        <v>35</v>
      </c>
      <c r="F116" s="1" t="s">
        <v>56</v>
      </c>
      <c r="G116" s="109">
        <v>5</v>
      </c>
      <c r="H116" s="109">
        <v>4.57</v>
      </c>
      <c r="I116" s="109">
        <v>16.399999999999999</v>
      </c>
      <c r="J116" s="109">
        <v>30.5</v>
      </c>
      <c r="K116" s="109">
        <v>272</v>
      </c>
      <c r="L116" s="109">
        <v>0.16500000000000001</v>
      </c>
      <c r="M116" s="109">
        <v>67</v>
      </c>
      <c r="N116" s="109">
        <v>35.799999999999997</v>
      </c>
      <c r="O116" s="109">
        <v>53.7</v>
      </c>
      <c r="P116" s="109">
        <v>14.4</v>
      </c>
      <c r="Q116" s="109">
        <v>6.1</v>
      </c>
      <c r="R116" s="109">
        <v>10.7</v>
      </c>
      <c r="S116" s="109">
        <v>79.8</v>
      </c>
      <c r="T116" s="109">
        <v>3.9</v>
      </c>
      <c r="U116" s="109">
        <v>12.4</v>
      </c>
      <c r="V116" s="109">
        <v>0.6</v>
      </c>
      <c r="W116" s="109">
        <v>7.8</v>
      </c>
      <c r="X116" s="109">
        <v>0.5</v>
      </c>
    </row>
    <row r="117" spans="1:24">
      <c r="A117" s="135"/>
      <c r="B117" s="109">
        <v>887</v>
      </c>
      <c r="C117" s="109" t="s">
        <v>54</v>
      </c>
      <c r="D117" s="109" t="s">
        <v>59</v>
      </c>
      <c r="E117" s="109">
        <v>38</v>
      </c>
      <c r="F117" s="1" t="s">
        <v>56</v>
      </c>
      <c r="G117" s="109">
        <v>5.7</v>
      </c>
      <c r="H117" s="109">
        <v>8.2799999999999994</v>
      </c>
      <c r="I117" s="109">
        <v>12.6</v>
      </c>
      <c r="J117" s="109">
        <v>41.7</v>
      </c>
      <c r="K117" s="109">
        <v>588</v>
      </c>
    </row>
    <row r="118" spans="1:24">
      <c r="A118" s="135">
        <v>42803</v>
      </c>
      <c r="B118" s="109">
        <v>919</v>
      </c>
      <c r="C118" s="109" t="s">
        <v>54</v>
      </c>
      <c r="D118" s="109" t="s">
        <v>55</v>
      </c>
      <c r="E118" s="109">
        <v>28</v>
      </c>
      <c r="F118" s="1" t="s">
        <v>56</v>
      </c>
      <c r="G118" s="109">
        <v>4.5</v>
      </c>
      <c r="H118" s="109">
        <v>9.73</v>
      </c>
      <c r="I118" s="109">
        <v>13.6</v>
      </c>
      <c r="J118" s="109">
        <v>47.8</v>
      </c>
      <c r="K118" s="109">
        <v>627</v>
      </c>
      <c r="L118" s="109">
        <v>0.35899999999999999</v>
      </c>
      <c r="M118" s="109">
        <v>49</v>
      </c>
      <c r="N118" s="109">
        <v>14</v>
      </c>
      <c r="O118" s="109">
        <v>28.4</v>
      </c>
      <c r="P118" s="109">
        <v>13.7</v>
      </c>
      <c r="Q118" s="109">
        <v>5.7</v>
      </c>
      <c r="R118" s="109">
        <v>1.8</v>
      </c>
      <c r="S118" s="109">
        <v>88.4</v>
      </c>
      <c r="T118" s="109">
        <v>3.9</v>
      </c>
      <c r="U118" s="109">
        <v>7.9</v>
      </c>
      <c r="V118" s="109">
        <v>0.3</v>
      </c>
      <c r="W118" s="109">
        <v>3.7</v>
      </c>
      <c r="X118" s="109">
        <v>0.3</v>
      </c>
    </row>
    <row r="119" spans="1:24">
      <c r="A119" s="135">
        <v>42817</v>
      </c>
      <c r="B119" s="109">
        <v>919</v>
      </c>
      <c r="C119" s="109" t="s">
        <v>54</v>
      </c>
      <c r="D119" s="109" t="s">
        <v>55</v>
      </c>
      <c r="E119" s="109">
        <v>30</v>
      </c>
      <c r="F119" s="1" t="s">
        <v>56</v>
      </c>
      <c r="G119" s="109">
        <v>6</v>
      </c>
      <c r="H119" s="109">
        <v>7.73</v>
      </c>
      <c r="I119" s="109">
        <v>12.9</v>
      </c>
      <c r="J119" s="109">
        <v>37.299999999999997</v>
      </c>
      <c r="K119" s="109">
        <v>863</v>
      </c>
      <c r="L119" s="109">
        <v>0.70599999999999996</v>
      </c>
      <c r="M119" s="109">
        <v>48</v>
      </c>
      <c r="N119" s="109">
        <v>16.7</v>
      </c>
      <c r="O119" s="109">
        <v>34.6</v>
      </c>
      <c r="P119" s="109">
        <v>13.5</v>
      </c>
      <c r="Q119" s="109">
        <v>8.1999999999999993</v>
      </c>
      <c r="R119" s="109">
        <v>4.8</v>
      </c>
      <c r="S119" s="109">
        <v>87.6</v>
      </c>
      <c r="T119" s="109">
        <v>6.2</v>
      </c>
      <c r="U119" s="109">
        <v>6.2</v>
      </c>
      <c r="V119" s="109">
        <v>5.2</v>
      </c>
      <c r="W119" s="109">
        <v>0.3</v>
      </c>
      <c r="X119" s="109">
        <v>0.5</v>
      </c>
    </row>
    <row r="120" spans="1:24">
      <c r="A120" s="135">
        <v>42831</v>
      </c>
      <c r="B120" s="109">
        <v>919</v>
      </c>
      <c r="C120" s="109" t="s">
        <v>54</v>
      </c>
      <c r="D120" s="109" t="s">
        <v>55</v>
      </c>
      <c r="E120" s="109">
        <v>32</v>
      </c>
      <c r="F120" s="1" t="s">
        <v>56</v>
      </c>
      <c r="G120" s="109">
        <v>6.9</v>
      </c>
      <c r="H120" s="109">
        <v>7.16</v>
      </c>
      <c r="I120" s="109">
        <v>11.1</v>
      </c>
      <c r="J120" s="109">
        <v>34.700000000000003</v>
      </c>
      <c r="K120" s="109">
        <v>644</v>
      </c>
      <c r="L120" s="109">
        <v>0.372</v>
      </c>
      <c r="M120" s="109">
        <v>49</v>
      </c>
      <c r="N120" s="109">
        <v>15.5</v>
      </c>
      <c r="O120" s="109">
        <v>32.1</v>
      </c>
      <c r="P120" s="109">
        <v>13.3</v>
      </c>
      <c r="Q120" s="109">
        <v>5.8</v>
      </c>
      <c r="R120" s="109">
        <v>2.1</v>
      </c>
      <c r="S120" s="109">
        <v>85.3</v>
      </c>
      <c r="T120" s="109">
        <v>5.9</v>
      </c>
      <c r="U120" s="109">
        <v>6.6</v>
      </c>
      <c r="V120" s="109">
        <v>0.4</v>
      </c>
      <c r="W120" s="109">
        <v>8.1</v>
      </c>
      <c r="X120" s="109">
        <v>0.6</v>
      </c>
    </row>
    <row r="121" spans="1:24">
      <c r="A121" s="135">
        <v>42831</v>
      </c>
      <c r="B121" s="109">
        <v>923</v>
      </c>
      <c r="C121" s="109" t="s">
        <v>54</v>
      </c>
      <c r="D121" s="109" t="s">
        <v>55</v>
      </c>
      <c r="E121" s="109">
        <v>32</v>
      </c>
      <c r="F121" s="1" t="s">
        <v>60</v>
      </c>
      <c r="G121" s="109">
        <v>8</v>
      </c>
      <c r="H121" s="109">
        <v>7.07</v>
      </c>
      <c r="I121" s="109">
        <v>11.1</v>
      </c>
      <c r="J121" s="109">
        <v>33.700000000000003</v>
      </c>
      <c r="K121" s="109">
        <v>907</v>
      </c>
      <c r="L121" s="109">
        <v>0.75600000000000001</v>
      </c>
      <c r="M121" s="109">
        <v>48</v>
      </c>
      <c r="N121" s="109">
        <v>15.7</v>
      </c>
      <c r="O121" s="109">
        <v>32.799999999999997</v>
      </c>
      <c r="P121" s="109">
        <v>14</v>
      </c>
      <c r="Q121" s="109">
        <v>8.3000000000000007</v>
      </c>
      <c r="R121" s="109">
        <v>5.4</v>
      </c>
      <c r="S121" s="109">
        <v>82.9</v>
      </c>
      <c r="T121" s="109">
        <v>6.6</v>
      </c>
      <c r="U121" s="109">
        <v>8.5</v>
      </c>
      <c r="V121" s="109">
        <v>0.6</v>
      </c>
      <c r="W121" s="109">
        <v>8.6</v>
      </c>
      <c r="X121" s="109">
        <v>0.8</v>
      </c>
    </row>
    <row r="122" spans="1:24">
      <c r="A122" s="135">
        <v>42845</v>
      </c>
      <c r="B122" s="109">
        <v>932</v>
      </c>
      <c r="C122" s="109" t="s">
        <v>54</v>
      </c>
      <c r="D122" s="109" t="s">
        <v>55</v>
      </c>
      <c r="E122" s="109">
        <v>32</v>
      </c>
      <c r="F122" s="1" t="s">
        <v>60</v>
      </c>
      <c r="G122" s="109">
        <v>13.8</v>
      </c>
      <c r="H122" s="109">
        <v>11.78</v>
      </c>
      <c r="I122" s="109">
        <v>18.7</v>
      </c>
      <c r="J122" s="109">
        <v>61.7</v>
      </c>
      <c r="K122" s="109">
        <v>412</v>
      </c>
      <c r="L122" s="109">
        <v>0.23599999999999999</v>
      </c>
      <c r="M122" s="109">
        <v>52</v>
      </c>
      <c r="N122" s="109">
        <v>15.9</v>
      </c>
      <c r="O122" s="109">
        <v>30.3</v>
      </c>
      <c r="P122" s="109">
        <v>14.5</v>
      </c>
      <c r="Q122" s="109">
        <v>5.7</v>
      </c>
      <c r="R122" s="109">
        <v>0.3</v>
      </c>
      <c r="S122" s="109">
        <v>79.599999999999994</v>
      </c>
      <c r="T122" s="109">
        <v>10.9</v>
      </c>
      <c r="U122" s="109">
        <v>10.5</v>
      </c>
      <c r="V122" s="109">
        <v>1.4</v>
      </c>
      <c r="W122" s="109">
        <v>9.9</v>
      </c>
      <c r="X122" s="109">
        <v>1.5</v>
      </c>
    </row>
    <row r="123" spans="1:24">
      <c r="A123" s="135">
        <v>42845</v>
      </c>
      <c r="B123" s="109">
        <v>919</v>
      </c>
      <c r="C123" s="109" t="s">
        <v>54</v>
      </c>
      <c r="D123" s="109" t="s">
        <v>55</v>
      </c>
      <c r="E123" s="109">
        <v>34</v>
      </c>
      <c r="F123" s="1" t="s">
        <v>56</v>
      </c>
      <c r="G123" s="109">
        <v>7.5</v>
      </c>
      <c r="H123" s="109">
        <v>9.57</v>
      </c>
      <c r="I123" s="109">
        <v>15</v>
      </c>
      <c r="J123" s="109">
        <v>46.6</v>
      </c>
      <c r="K123" s="109">
        <v>521</v>
      </c>
      <c r="L123" s="109">
        <v>0.32900000000000001</v>
      </c>
      <c r="M123" s="109">
        <v>49</v>
      </c>
      <c r="N123" s="109">
        <v>15.7</v>
      </c>
      <c r="O123" s="109">
        <v>32.299999999999997</v>
      </c>
      <c r="P123" s="109">
        <v>13.9</v>
      </c>
      <c r="Q123" s="109">
        <v>6.3</v>
      </c>
      <c r="R123" s="109">
        <v>0.5</v>
      </c>
      <c r="S123" s="109">
        <v>86.4</v>
      </c>
      <c r="T123" s="109">
        <v>6.5</v>
      </c>
      <c r="U123" s="109">
        <v>7.4</v>
      </c>
      <c r="V123" s="109">
        <v>0.5</v>
      </c>
      <c r="W123" s="109">
        <v>6.2</v>
      </c>
      <c r="X123" s="109">
        <v>0.5</v>
      </c>
    </row>
    <row r="124" spans="1:24">
      <c r="A124" s="135">
        <v>42854</v>
      </c>
      <c r="B124" s="109">
        <v>919</v>
      </c>
      <c r="C124" s="109" t="s">
        <v>54</v>
      </c>
      <c r="D124" s="109" t="s">
        <v>57</v>
      </c>
      <c r="E124" s="109">
        <v>35</v>
      </c>
      <c r="F124" s="1" t="s">
        <v>56</v>
      </c>
      <c r="G124" s="109">
        <v>4.7</v>
      </c>
      <c r="H124" s="109">
        <v>6.65</v>
      </c>
      <c r="I124" s="109">
        <v>10.4</v>
      </c>
      <c r="J124" s="109">
        <v>31.7</v>
      </c>
      <c r="K124" s="109">
        <v>583</v>
      </c>
      <c r="L124" s="109">
        <v>0.30099999999999999</v>
      </c>
      <c r="M124" s="109">
        <v>48</v>
      </c>
      <c r="N124" s="109">
        <v>15.6</v>
      </c>
      <c r="O124" s="109">
        <v>32.799999999999997</v>
      </c>
      <c r="P124" s="109">
        <v>14</v>
      </c>
      <c r="Q124" s="109">
        <v>5.2</v>
      </c>
      <c r="R124" s="109">
        <v>3.2</v>
      </c>
      <c r="S124" s="109">
        <v>90.1</v>
      </c>
      <c r="T124" s="109">
        <v>4.2</v>
      </c>
      <c r="U124" s="109">
        <v>7.2</v>
      </c>
      <c r="V124" s="109">
        <v>0.3</v>
      </c>
      <c r="W124" s="109">
        <v>2.7</v>
      </c>
      <c r="X124" s="109">
        <v>0.2</v>
      </c>
    </row>
    <row r="125" spans="1:24">
      <c r="A125" s="135">
        <v>42790</v>
      </c>
      <c r="B125" s="109">
        <v>929</v>
      </c>
      <c r="C125" s="109" t="s">
        <v>58</v>
      </c>
      <c r="D125" s="109" t="s">
        <v>55</v>
      </c>
      <c r="E125" s="109">
        <v>25</v>
      </c>
      <c r="F125" s="1" t="s">
        <v>60</v>
      </c>
      <c r="G125" s="109">
        <v>6.3</v>
      </c>
      <c r="H125" s="109">
        <v>2.97</v>
      </c>
      <c r="I125" s="109">
        <v>4.9000000000000004</v>
      </c>
      <c r="J125" s="109">
        <v>19.600000000000001</v>
      </c>
      <c r="K125" s="109">
        <v>516</v>
      </c>
      <c r="L125" s="109">
        <v>0.35</v>
      </c>
      <c r="M125" s="109">
        <v>66</v>
      </c>
      <c r="N125" s="109">
        <v>16.600000000000001</v>
      </c>
      <c r="O125" s="109">
        <v>25.1</v>
      </c>
      <c r="P125" s="109">
        <v>17.399999999999999</v>
      </c>
      <c r="Q125" s="109">
        <v>6.8</v>
      </c>
      <c r="R125" s="109">
        <v>7.9</v>
      </c>
      <c r="S125" s="109">
        <v>83.1</v>
      </c>
      <c r="T125" s="109">
        <v>5.2</v>
      </c>
      <c r="U125" s="109">
        <v>13.5</v>
      </c>
      <c r="V125" s="109">
        <v>0.8</v>
      </c>
      <c r="W125" s="109">
        <v>3.4</v>
      </c>
      <c r="X125" s="109">
        <v>0.3</v>
      </c>
    </row>
    <row r="126" spans="1:24">
      <c r="A126" s="135">
        <v>42845</v>
      </c>
      <c r="B126" s="109">
        <v>884</v>
      </c>
      <c r="C126" s="109" t="s">
        <v>58</v>
      </c>
      <c r="D126" s="109" t="s">
        <v>55</v>
      </c>
      <c r="E126" s="109">
        <v>35</v>
      </c>
      <c r="F126" s="1" t="s">
        <v>56</v>
      </c>
      <c r="G126" s="109">
        <v>4</v>
      </c>
      <c r="H126" s="109">
        <v>8.1199999999999992</v>
      </c>
      <c r="I126" s="109">
        <v>13.6</v>
      </c>
      <c r="J126" s="109">
        <v>40.700000000000003</v>
      </c>
      <c r="K126" s="109">
        <v>740</v>
      </c>
      <c r="L126" s="109">
        <v>0.59499999999999997</v>
      </c>
      <c r="M126" s="109">
        <v>50</v>
      </c>
      <c r="N126" s="109">
        <v>16.7</v>
      </c>
      <c r="O126" s="109">
        <v>33.4</v>
      </c>
      <c r="P126" s="109">
        <v>13.6</v>
      </c>
      <c r="Q126" s="109">
        <v>8</v>
      </c>
      <c r="R126" s="109">
        <v>2</v>
      </c>
      <c r="S126" s="109">
        <v>77.3</v>
      </c>
      <c r="T126" s="109">
        <v>3.1</v>
      </c>
      <c r="U126" s="109">
        <v>14.6</v>
      </c>
      <c r="V126" s="109">
        <v>0.5</v>
      </c>
      <c r="W126" s="109">
        <v>8.1</v>
      </c>
      <c r="X126" s="109">
        <v>0.4</v>
      </c>
    </row>
    <row r="127" spans="1:24">
      <c r="A127" s="135"/>
      <c r="B127" s="109">
        <v>884</v>
      </c>
      <c r="C127" s="109" t="s">
        <v>58</v>
      </c>
      <c r="D127" s="109" t="s">
        <v>59</v>
      </c>
      <c r="E127" s="109">
        <v>38</v>
      </c>
      <c r="F127" s="1" t="s">
        <v>56</v>
      </c>
      <c r="G127" s="109">
        <v>6.2</v>
      </c>
      <c r="H127" s="109">
        <v>6.52</v>
      </c>
      <c r="I127" s="109">
        <v>10.6</v>
      </c>
      <c r="J127" s="109">
        <v>32.5</v>
      </c>
      <c r="K127" s="109">
        <v>593</v>
      </c>
    </row>
    <row r="128" spans="1:24">
      <c r="A128" s="135">
        <v>42803</v>
      </c>
      <c r="B128" s="109">
        <v>929</v>
      </c>
      <c r="C128" s="109" t="s">
        <v>58</v>
      </c>
      <c r="D128" s="109" t="s">
        <v>55</v>
      </c>
      <c r="E128" s="109">
        <v>27</v>
      </c>
      <c r="F128" s="1" t="s">
        <v>60</v>
      </c>
      <c r="G128" s="109">
        <v>32.1</v>
      </c>
      <c r="H128" s="109">
        <v>5.2</v>
      </c>
      <c r="I128" s="109">
        <v>8.9</v>
      </c>
      <c r="J128" s="109">
        <v>39</v>
      </c>
      <c r="K128" s="109">
        <v>605</v>
      </c>
      <c r="L128" s="109">
        <v>0.38500000000000001</v>
      </c>
      <c r="M128" s="109">
        <v>75</v>
      </c>
      <c r="N128" s="109">
        <v>17.2</v>
      </c>
      <c r="O128" s="109">
        <v>22.9</v>
      </c>
      <c r="P128" s="109">
        <v>20.7</v>
      </c>
      <c r="Q128" s="109">
        <v>6.4</v>
      </c>
      <c r="R128" s="109">
        <v>9.1999999999999993</v>
      </c>
      <c r="S128" s="109">
        <v>86.4</v>
      </c>
      <c r="T128" s="109">
        <v>27.7</v>
      </c>
      <c r="U128" s="109">
        <v>9.6999999999999993</v>
      </c>
      <c r="V128" s="109">
        <v>3.1</v>
      </c>
      <c r="W128" s="109">
        <v>3.9</v>
      </c>
      <c r="X128" s="109">
        <v>1.3</v>
      </c>
    </row>
    <row r="129" spans="1:24">
      <c r="A129" s="135">
        <v>42817</v>
      </c>
      <c r="B129" s="109">
        <v>929</v>
      </c>
      <c r="C129" s="109" t="s">
        <v>58</v>
      </c>
      <c r="D129" s="109" t="s">
        <v>55</v>
      </c>
      <c r="E129" s="109">
        <v>29</v>
      </c>
      <c r="F129" s="1" t="s">
        <v>60</v>
      </c>
      <c r="G129" s="109">
        <v>6.9</v>
      </c>
      <c r="H129" s="109">
        <v>4.9800000000000004</v>
      </c>
      <c r="I129" s="109">
        <v>9.8000000000000007</v>
      </c>
      <c r="J129" s="109">
        <v>34.4</v>
      </c>
      <c r="K129" s="109">
        <v>592</v>
      </c>
      <c r="L129" s="109">
        <v>0.39</v>
      </c>
      <c r="M129" s="109">
        <v>69</v>
      </c>
      <c r="N129" s="109">
        <v>19.7</v>
      </c>
      <c r="O129" s="109">
        <v>28.6</v>
      </c>
      <c r="P129" s="109">
        <v>18.100000000000001</v>
      </c>
      <c r="Q129" s="109">
        <v>6.6</v>
      </c>
      <c r="R129" s="109">
        <v>8.3000000000000007</v>
      </c>
    </row>
    <row r="130" spans="1:24">
      <c r="A130" s="135">
        <v>42831</v>
      </c>
      <c r="B130" s="109">
        <v>929</v>
      </c>
      <c r="C130" s="109" t="s">
        <v>58</v>
      </c>
      <c r="D130" s="109" t="s">
        <v>55</v>
      </c>
      <c r="E130" s="109">
        <v>31</v>
      </c>
      <c r="F130" s="1" t="s">
        <v>60</v>
      </c>
      <c r="G130" s="109">
        <v>12.8</v>
      </c>
      <c r="H130" s="109">
        <v>4.1100000000000003</v>
      </c>
      <c r="I130" s="109">
        <v>7.8</v>
      </c>
      <c r="J130" s="109">
        <v>28</v>
      </c>
      <c r="K130" s="109">
        <v>751</v>
      </c>
      <c r="L130" s="109">
        <v>0.50900000000000001</v>
      </c>
      <c r="M130" s="109">
        <v>68</v>
      </c>
      <c r="N130" s="109">
        <v>19.100000000000001</v>
      </c>
      <c r="O130" s="109">
        <v>27.9</v>
      </c>
      <c r="P130" s="109">
        <v>17.399999999999999</v>
      </c>
      <c r="Q130" s="109">
        <v>6.8</v>
      </c>
      <c r="R130" s="109">
        <v>8.9</v>
      </c>
      <c r="S130" s="109">
        <v>73.900000000000006</v>
      </c>
      <c r="T130" s="109">
        <v>9.4</v>
      </c>
      <c r="U130" s="109">
        <v>16.100000000000001</v>
      </c>
      <c r="V130" s="109">
        <v>2</v>
      </c>
      <c r="W130" s="109">
        <v>10</v>
      </c>
      <c r="X130" s="109">
        <v>1.4</v>
      </c>
    </row>
    <row r="131" spans="1:24">
      <c r="A131" s="135">
        <v>42854</v>
      </c>
      <c r="B131" s="109">
        <v>919</v>
      </c>
      <c r="C131" s="109" t="s">
        <v>54</v>
      </c>
      <c r="D131" s="109" t="s">
        <v>59</v>
      </c>
      <c r="E131" s="109">
        <v>35</v>
      </c>
      <c r="F131" s="1" t="s">
        <v>56</v>
      </c>
      <c r="G131" s="109">
        <v>1.5</v>
      </c>
      <c r="H131" s="109">
        <v>6.04</v>
      </c>
      <c r="I131" s="109">
        <v>9.4</v>
      </c>
      <c r="J131" s="109">
        <v>28.4</v>
      </c>
      <c r="K131" s="109">
        <v>67</v>
      </c>
      <c r="L131" s="109">
        <v>5.6000000000000001E-2</v>
      </c>
      <c r="M131" s="109">
        <v>47</v>
      </c>
      <c r="N131" s="109">
        <v>15.5</v>
      </c>
      <c r="O131" s="109">
        <v>33</v>
      </c>
      <c r="P131" s="109">
        <v>13.7</v>
      </c>
      <c r="Q131" s="109">
        <v>8.4</v>
      </c>
      <c r="R131" s="109">
        <v>0</v>
      </c>
      <c r="S131" s="109">
        <v>90.7</v>
      </c>
      <c r="T131" s="109">
        <v>1.3</v>
      </c>
      <c r="U131" s="109">
        <v>5</v>
      </c>
      <c r="V131" s="109">
        <v>0</v>
      </c>
      <c r="W131" s="109">
        <v>4.3</v>
      </c>
      <c r="X131" s="109">
        <v>0.2</v>
      </c>
    </row>
    <row r="132" spans="1:24">
      <c r="A132" s="135">
        <v>42803</v>
      </c>
      <c r="B132" s="109">
        <v>922</v>
      </c>
      <c r="C132" s="109" t="s">
        <v>54</v>
      </c>
      <c r="D132" s="109" t="s">
        <v>55</v>
      </c>
      <c r="E132" s="109">
        <v>28</v>
      </c>
      <c r="F132" s="1" t="s">
        <v>56</v>
      </c>
      <c r="G132" s="109">
        <v>26.7</v>
      </c>
      <c r="H132" s="109">
        <v>8.68</v>
      </c>
      <c r="I132" s="109">
        <v>11.2</v>
      </c>
      <c r="J132" s="109">
        <v>42.4</v>
      </c>
      <c r="K132" s="109">
        <v>771</v>
      </c>
      <c r="L132" s="109">
        <v>0.71899999999999997</v>
      </c>
      <c r="M132" s="109">
        <v>49</v>
      </c>
      <c r="N132" s="109">
        <v>13</v>
      </c>
      <c r="O132" s="109">
        <v>26.5</v>
      </c>
      <c r="P132" s="109">
        <v>13.3</v>
      </c>
      <c r="Q132" s="109">
        <v>9.3000000000000007</v>
      </c>
      <c r="R132" s="109">
        <v>3.4</v>
      </c>
      <c r="S132" s="109">
        <v>92</v>
      </c>
      <c r="T132" s="109">
        <v>24.5</v>
      </c>
      <c r="U132" s="109">
        <v>7.1</v>
      </c>
      <c r="V132" s="109">
        <v>1.8</v>
      </c>
      <c r="W132" s="109">
        <v>0.9</v>
      </c>
      <c r="X132" s="109">
        <v>0.4</v>
      </c>
    </row>
    <row r="133" spans="1:24">
      <c r="A133" s="135">
        <v>42817</v>
      </c>
      <c r="B133" s="109">
        <v>922</v>
      </c>
      <c r="C133" s="109" t="s">
        <v>54</v>
      </c>
      <c r="D133" s="109" t="s">
        <v>55</v>
      </c>
      <c r="E133" s="109">
        <v>30</v>
      </c>
      <c r="F133" s="1" t="s">
        <v>56</v>
      </c>
      <c r="G133" s="109">
        <v>6.4</v>
      </c>
      <c r="H133" s="109">
        <v>8.17</v>
      </c>
      <c r="I133" s="109">
        <v>13.5</v>
      </c>
      <c r="J133" s="109">
        <v>40.4</v>
      </c>
      <c r="K133" s="109">
        <v>337</v>
      </c>
      <c r="L133" s="109">
        <v>0.188</v>
      </c>
      <c r="M133" s="109">
        <v>49</v>
      </c>
      <c r="N133" s="109">
        <v>16.5</v>
      </c>
      <c r="O133" s="109">
        <v>33.4</v>
      </c>
      <c r="P133" s="109">
        <v>14.1</v>
      </c>
      <c r="Q133" s="109">
        <v>5.6</v>
      </c>
      <c r="R133" s="109">
        <v>0</v>
      </c>
      <c r="S133" s="109">
        <v>83.6</v>
      </c>
      <c r="T133" s="109">
        <v>10.7</v>
      </c>
      <c r="U133" s="109">
        <v>5.7</v>
      </c>
      <c r="V133" s="109">
        <v>5.3</v>
      </c>
      <c r="W133" s="109">
        <v>0.6</v>
      </c>
      <c r="X133" s="109">
        <v>0.5</v>
      </c>
    </row>
    <row r="134" spans="1:24">
      <c r="A134" s="135">
        <v>42831</v>
      </c>
      <c r="B134" s="109">
        <v>922</v>
      </c>
      <c r="C134" s="109" t="s">
        <v>54</v>
      </c>
      <c r="D134" s="109" t="s">
        <v>55</v>
      </c>
      <c r="E134" s="109">
        <v>32</v>
      </c>
      <c r="F134" s="1" t="s">
        <v>56</v>
      </c>
      <c r="G134" s="109">
        <v>6</v>
      </c>
      <c r="H134" s="109">
        <v>8.9499999999999993</v>
      </c>
      <c r="I134" s="109">
        <v>13.9</v>
      </c>
      <c r="J134" s="109">
        <v>43.8</v>
      </c>
      <c r="K134" s="109">
        <v>205</v>
      </c>
      <c r="L134" s="109">
        <v>0.11799999999999999</v>
      </c>
      <c r="M134" s="109">
        <v>49</v>
      </c>
      <c r="N134" s="109">
        <v>15.6</v>
      </c>
      <c r="O134" s="109">
        <v>31.8</v>
      </c>
      <c r="P134" s="109">
        <v>13.5</v>
      </c>
      <c r="Q134" s="109">
        <v>5.8</v>
      </c>
      <c r="R134" s="109">
        <v>0</v>
      </c>
      <c r="S134" s="109">
        <v>82.7</v>
      </c>
      <c r="T134" s="109">
        <v>4.9000000000000004</v>
      </c>
      <c r="U134" s="109">
        <v>10.9</v>
      </c>
      <c r="V134" s="109">
        <v>0.6</v>
      </c>
      <c r="W134" s="109">
        <v>6.4</v>
      </c>
      <c r="X134" s="109">
        <v>0.5</v>
      </c>
    </row>
    <row r="135" spans="1:24">
      <c r="A135" s="135">
        <v>42845</v>
      </c>
      <c r="B135" s="109">
        <v>922</v>
      </c>
      <c r="C135" s="109" t="s">
        <v>54</v>
      </c>
      <c r="D135" s="109" t="s">
        <v>55</v>
      </c>
      <c r="E135" s="109">
        <v>34</v>
      </c>
      <c r="F135" s="1" t="s">
        <v>56</v>
      </c>
      <c r="G135" s="109">
        <v>8.1</v>
      </c>
      <c r="H135" s="109">
        <v>7.05</v>
      </c>
      <c r="I135" s="109">
        <v>11.5</v>
      </c>
      <c r="J135" s="109">
        <v>34.1</v>
      </c>
      <c r="K135" s="109">
        <v>696</v>
      </c>
      <c r="L135" s="109">
        <v>0.60599999999999998</v>
      </c>
      <c r="M135" s="109">
        <v>48</v>
      </c>
      <c r="N135" s="109">
        <v>16.2</v>
      </c>
      <c r="O135" s="109">
        <v>33.6</v>
      </c>
      <c r="P135" s="109">
        <v>13.7</v>
      </c>
      <c r="Q135" s="109">
        <v>8.6999999999999993</v>
      </c>
      <c r="R135" s="109">
        <v>4.0999999999999996</v>
      </c>
      <c r="S135" s="109">
        <v>84.5</v>
      </c>
      <c r="T135" s="109">
        <v>6.8</v>
      </c>
      <c r="U135" s="109">
        <v>6.1</v>
      </c>
      <c r="V135" s="109">
        <v>0.4</v>
      </c>
      <c r="W135" s="109">
        <v>9.4</v>
      </c>
      <c r="X135" s="109">
        <v>0.9</v>
      </c>
    </row>
    <row r="136" spans="1:24">
      <c r="A136" s="135">
        <v>42831</v>
      </c>
      <c r="B136" s="109">
        <v>900</v>
      </c>
      <c r="C136" s="109" t="s">
        <v>54</v>
      </c>
      <c r="D136" s="109" t="s">
        <v>55</v>
      </c>
      <c r="E136" s="109">
        <v>33</v>
      </c>
      <c r="F136" s="1" t="s">
        <v>60</v>
      </c>
      <c r="G136" s="109">
        <v>9.3000000000000007</v>
      </c>
      <c r="H136" s="109">
        <v>8.81</v>
      </c>
      <c r="I136" s="109">
        <v>13.8</v>
      </c>
      <c r="J136" s="109">
        <v>42.4</v>
      </c>
      <c r="K136" s="109">
        <v>848</v>
      </c>
      <c r="L136" s="109">
        <v>0.46899999999999997</v>
      </c>
      <c r="M136" s="109">
        <v>48</v>
      </c>
      <c r="N136" s="109">
        <v>15.7</v>
      </c>
      <c r="O136" s="109">
        <v>32.5</v>
      </c>
      <c r="P136" s="109">
        <v>13.7</v>
      </c>
      <c r="Q136" s="109">
        <v>5.5</v>
      </c>
      <c r="R136" s="109">
        <v>3.6</v>
      </c>
      <c r="S136" s="109">
        <v>78.900000000000006</v>
      </c>
      <c r="T136" s="109">
        <v>7.3</v>
      </c>
      <c r="U136" s="109">
        <v>9.6999999999999993</v>
      </c>
      <c r="V136" s="109">
        <v>0.8</v>
      </c>
      <c r="W136" s="109">
        <v>11.4</v>
      </c>
      <c r="X136" s="109">
        <v>1.2</v>
      </c>
    </row>
    <row r="137" spans="1:24">
      <c r="A137" s="135">
        <v>42839</v>
      </c>
      <c r="B137" s="109">
        <v>923</v>
      </c>
      <c r="C137" s="109" t="s">
        <v>54</v>
      </c>
      <c r="D137" s="109" t="s">
        <v>57</v>
      </c>
      <c r="E137" s="109">
        <v>33</v>
      </c>
      <c r="F137" s="1" t="s">
        <v>60</v>
      </c>
      <c r="G137" s="109">
        <v>9.5</v>
      </c>
      <c r="H137" s="109">
        <v>6.3</v>
      </c>
      <c r="I137" s="109">
        <v>9.5</v>
      </c>
      <c r="J137" s="109">
        <v>29.5</v>
      </c>
      <c r="K137" s="109">
        <v>993</v>
      </c>
      <c r="L137" s="109">
        <v>0.81599999999999995</v>
      </c>
      <c r="M137" s="109">
        <v>47</v>
      </c>
      <c r="N137" s="109">
        <v>15.2</v>
      </c>
      <c r="O137" s="109">
        <v>32.299999999999997</v>
      </c>
      <c r="P137" s="109">
        <v>13.5</v>
      </c>
      <c r="Q137" s="109">
        <v>8.1999999999999993</v>
      </c>
      <c r="R137" s="109">
        <v>6</v>
      </c>
      <c r="S137" s="109">
        <v>91.8</v>
      </c>
      <c r="T137" s="109">
        <v>8.6999999999999993</v>
      </c>
      <c r="U137" s="109">
        <v>4.0999999999999996</v>
      </c>
      <c r="V137" s="109">
        <v>0.3</v>
      </c>
      <c r="W137" s="109">
        <v>4.0999999999999996</v>
      </c>
      <c r="X137" s="109">
        <v>0.5</v>
      </c>
    </row>
    <row r="138" spans="1:24">
      <c r="A138" s="135">
        <v>42839</v>
      </c>
      <c r="B138" s="109">
        <v>923</v>
      </c>
      <c r="C138" s="109" t="s">
        <v>54</v>
      </c>
      <c r="D138" s="109" t="s">
        <v>59</v>
      </c>
      <c r="E138" s="109">
        <v>33</v>
      </c>
      <c r="F138" s="1" t="s">
        <v>60</v>
      </c>
      <c r="G138" s="109">
        <v>3.4</v>
      </c>
      <c r="H138" s="109">
        <v>10.82</v>
      </c>
      <c r="I138" s="109">
        <v>16.100000000000001</v>
      </c>
      <c r="J138" s="109">
        <v>52.3</v>
      </c>
      <c r="K138" s="109">
        <v>355</v>
      </c>
      <c r="L138" s="109">
        <v>0.26800000000000002</v>
      </c>
      <c r="M138" s="109">
        <v>48</v>
      </c>
      <c r="N138" s="109">
        <v>14.9</v>
      </c>
      <c r="O138" s="109">
        <v>30.9</v>
      </c>
      <c r="P138" s="109">
        <v>13.8</v>
      </c>
      <c r="Q138" s="109">
        <v>7.5</v>
      </c>
      <c r="R138" s="109">
        <v>0</v>
      </c>
      <c r="S138" s="109">
        <v>71.900000000000006</v>
      </c>
      <c r="T138" s="109">
        <v>2.4</v>
      </c>
      <c r="U138" s="109">
        <v>10.9</v>
      </c>
      <c r="V138" s="109">
        <v>0.3</v>
      </c>
      <c r="W138" s="109">
        <v>17.2</v>
      </c>
      <c r="X138" s="109">
        <v>0.7</v>
      </c>
    </row>
    <row r="139" spans="1:24">
      <c r="A139" s="135">
        <v>42790</v>
      </c>
      <c r="B139" s="109">
        <v>938</v>
      </c>
      <c r="C139" s="109" t="s">
        <v>58</v>
      </c>
      <c r="D139" s="109" t="s">
        <v>55</v>
      </c>
      <c r="E139" s="109">
        <v>24</v>
      </c>
      <c r="F139" s="1" t="s">
        <v>60</v>
      </c>
      <c r="G139" s="109">
        <v>2.5</v>
      </c>
      <c r="H139" s="109">
        <v>6.02</v>
      </c>
      <c r="I139" s="109">
        <v>8.1</v>
      </c>
      <c r="J139" s="109">
        <v>29.5</v>
      </c>
      <c r="K139" s="109">
        <v>1080</v>
      </c>
      <c r="L139" s="109">
        <v>0.67700000000000005</v>
      </c>
      <c r="M139" s="109">
        <v>49</v>
      </c>
      <c r="N139" s="109">
        <v>13.5</v>
      </c>
      <c r="O139" s="109">
        <v>27.4</v>
      </c>
      <c r="P139" s="109">
        <v>13.2</v>
      </c>
      <c r="Q139" s="109">
        <v>6.3</v>
      </c>
      <c r="R139" s="109">
        <v>6.7</v>
      </c>
      <c r="S139" s="109">
        <v>69.7</v>
      </c>
      <c r="T139" s="109">
        <v>1.7</v>
      </c>
      <c r="U139" s="109">
        <v>18.2</v>
      </c>
      <c r="V139" s="109">
        <v>0.4</v>
      </c>
      <c r="W139" s="109">
        <v>12.1</v>
      </c>
      <c r="X139" s="109">
        <v>0.4</v>
      </c>
    </row>
    <row r="140" spans="1:24">
      <c r="A140" s="135">
        <v>42790</v>
      </c>
      <c r="B140" s="109">
        <v>940</v>
      </c>
      <c r="C140" s="109" t="s">
        <v>58</v>
      </c>
      <c r="D140" s="109" t="s">
        <v>55</v>
      </c>
      <c r="E140" s="109">
        <v>24</v>
      </c>
      <c r="F140" s="1" t="s">
        <v>56</v>
      </c>
      <c r="G140" s="109">
        <v>8.3000000000000007</v>
      </c>
      <c r="H140" s="109">
        <v>8.4700000000000006</v>
      </c>
      <c r="I140" s="109">
        <v>11.9</v>
      </c>
      <c r="J140" s="109">
        <v>42.6</v>
      </c>
      <c r="K140" s="109">
        <v>749</v>
      </c>
      <c r="L140" s="109">
        <v>0.629</v>
      </c>
      <c r="M140" s="109">
        <v>50</v>
      </c>
      <c r="N140" s="109">
        <v>14</v>
      </c>
      <c r="O140" s="109">
        <v>27.9</v>
      </c>
      <c r="P140" s="109">
        <v>13.5</v>
      </c>
      <c r="Q140" s="109">
        <v>8.4</v>
      </c>
      <c r="R140" s="109">
        <v>1.9</v>
      </c>
      <c r="S140" s="109">
        <v>72.8</v>
      </c>
      <c r="T140" s="109">
        <v>6</v>
      </c>
      <c r="U140" s="109">
        <v>16.899999999999999</v>
      </c>
      <c r="V140" s="109">
        <v>1.4</v>
      </c>
      <c r="W140" s="109">
        <v>10.3</v>
      </c>
      <c r="X140" s="109">
        <v>0.9</v>
      </c>
    </row>
    <row r="141" spans="1:24" hidden="1">
      <c r="A141" s="135">
        <v>42790</v>
      </c>
      <c r="B141" s="109">
        <v>795</v>
      </c>
      <c r="C141" s="109" t="s">
        <v>58</v>
      </c>
      <c r="D141" s="109" t="s">
        <v>63</v>
      </c>
      <c r="E141" s="109">
        <v>34</v>
      </c>
      <c r="F141" s="1" t="s">
        <v>56</v>
      </c>
      <c r="G141" s="109">
        <v>8</v>
      </c>
      <c r="H141" s="109">
        <v>0.95</v>
      </c>
      <c r="I141" s="109">
        <v>1.6</v>
      </c>
      <c r="J141" s="109">
        <v>6.4</v>
      </c>
      <c r="K141" s="109">
        <v>69</v>
      </c>
      <c r="L141" s="109">
        <v>5.5E-2</v>
      </c>
      <c r="M141" s="109">
        <v>67</v>
      </c>
      <c r="N141" s="109">
        <v>17.100000000000001</v>
      </c>
      <c r="O141" s="109">
        <v>25.4</v>
      </c>
      <c r="P141" s="109">
        <v>21.2</v>
      </c>
      <c r="Q141" s="109">
        <v>7.9</v>
      </c>
      <c r="R141" s="109">
        <v>8.6999999999999993</v>
      </c>
      <c r="S141" s="109">
        <v>55.2</v>
      </c>
      <c r="T141" s="109">
        <v>4.4000000000000004</v>
      </c>
      <c r="U141" s="109">
        <v>38.1</v>
      </c>
      <c r="V141" s="109">
        <v>3</v>
      </c>
      <c r="W141" s="109">
        <v>6.7</v>
      </c>
      <c r="X141" s="109">
        <v>0.6</v>
      </c>
    </row>
    <row r="142" spans="1:24">
      <c r="A142" s="135">
        <v>42803</v>
      </c>
      <c r="B142" s="109">
        <v>940</v>
      </c>
      <c r="C142" s="109" t="s">
        <v>58</v>
      </c>
      <c r="D142" s="109" t="s">
        <v>55</v>
      </c>
      <c r="E142" s="109">
        <v>26</v>
      </c>
      <c r="F142" s="1" t="s">
        <v>56</v>
      </c>
      <c r="G142" s="109">
        <v>14.6</v>
      </c>
      <c r="H142" s="109">
        <v>11.4</v>
      </c>
      <c r="I142" s="109">
        <v>15.4</v>
      </c>
      <c r="J142" s="109">
        <v>59.3</v>
      </c>
      <c r="K142" s="109">
        <v>552</v>
      </c>
      <c r="L142" s="109">
        <v>0.34399999999999997</v>
      </c>
      <c r="M142" s="109">
        <v>52</v>
      </c>
      <c r="N142" s="109">
        <v>13.5</v>
      </c>
      <c r="O142" s="109">
        <v>26</v>
      </c>
      <c r="P142" s="109">
        <v>14.1</v>
      </c>
      <c r="Q142" s="109">
        <v>6.2</v>
      </c>
      <c r="R142" s="109">
        <v>1.2</v>
      </c>
      <c r="S142" s="109">
        <v>74.2</v>
      </c>
      <c r="T142" s="109">
        <v>10.8</v>
      </c>
      <c r="U142" s="109">
        <v>11.3</v>
      </c>
      <c r="V142" s="109">
        <v>1.6</v>
      </c>
      <c r="W142" s="109">
        <v>14.5</v>
      </c>
      <c r="X142" s="109">
        <v>2.2000000000000002</v>
      </c>
    </row>
    <row r="143" spans="1:24">
      <c r="A143" s="135">
        <v>42818</v>
      </c>
      <c r="B143" s="109">
        <v>940</v>
      </c>
      <c r="C143" s="109" t="s">
        <v>58</v>
      </c>
      <c r="D143" s="109" t="s">
        <v>57</v>
      </c>
      <c r="E143" s="109">
        <v>28</v>
      </c>
      <c r="F143" s="1" t="s">
        <v>56</v>
      </c>
      <c r="G143" s="109">
        <v>5.9</v>
      </c>
      <c r="H143" s="109">
        <v>11.05</v>
      </c>
      <c r="I143" s="109">
        <v>16.899999999999999</v>
      </c>
      <c r="J143" s="109">
        <v>55.2</v>
      </c>
      <c r="K143" s="109">
        <v>610</v>
      </c>
      <c r="L143" s="109">
        <v>0.375</v>
      </c>
      <c r="M143" s="109">
        <v>50</v>
      </c>
      <c r="N143" s="109">
        <v>15.3</v>
      </c>
      <c r="O143" s="109">
        <v>30.7</v>
      </c>
      <c r="P143" s="109">
        <v>13.6</v>
      </c>
      <c r="Q143" s="109">
        <v>6.2</v>
      </c>
      <c r="R143" s="109">
        <v>1.3</v>
      </c>
      <c r="S143" s="109">
        <v>45.4</v>
      </c>
      <c r="T143" s="109">
        <v>40.299999999999997</v>
      </c>
      <c r="U143" s="109">
        <v>14.3</v>
      </c>
      <c r="V143" s="109">
        <v>2.6</v>
      </c>
      <c r="W143" s="109">
        <v>2.2999999999999998</v>
      </c>
      <c r="X143" s="109">
        <v>1</v>
      </c>
    </row>
    <row r="144" spans="1:24" hidden="1">
      <c r="A144" s="135">
        <v>42818</v>
      </c>
      <c r="B144" s="109">
        <v>855</v>
      </c>
      <c r="C144" s="109" t="s">
        <v>58</v>
      </c>
      <c r="D144" s="109" t="s">
        <v>63</v>
      </c>
      <c r="E144" s="109">
        <v>34</v>
      </c>
      <c r="F144" s="1" t="s">
        <v>56</v>
      </c>
      <c r="G144" s="109">
        <v>25.1</v>
      </c>
      <c r="H144" s="109">
        <v>0</v>
      </c>
      <c r="I144" s="109">
        <v>4.5999999999999996</v>
      </c>
      <c r="J144" s="109">
        <v>0</v>
      </c>
      <c r="K144" s="109">
        <v>0</v>
      </c>
      <c r="L144" s="109">
        <v>0</v>
      </c>
      <c r="M144" s="109">
        <v>0</v>
      </c>
      <c r="N144" s="109">
        <v>168941.6</v>
      </c>
      <c r="O144" s="109">
        <v>10.199999999999999</v>
      </c>
      <c r="P144" s="109">
        <v>0</v>
      </c>
      <c r="Q144" s="109">
        <v>2.6</v>
      </c>
      <c r="R144" s="109">
        <v>6.4</v>
      </c>
    </row>
    <row r="145" spans="1:24">
      <c r="A145" s="135">
        <v>42803</v>
      </c>
      <c r="B145" s="109">
        <v>938</v>
      </c>
      <c r="C145" s="109" t="s">
        <v>58</v>
      </c>
      <c r="D145" s="109" t="s">
        <v>55</v>
      </c>
      <c r="E145" s="109">
        <v>26</v>
      </c>
      <c r="F145" s="1" t="s">
        <v>60</v>
      </c>
      <c r="G145" s="109">
        <v>9.6999999999999993</v>
      </c>
      <c r="H145" s="109">
        <v>9.17</v>
      </c>
      <c r="I145" s="109">
        <v>13.3</v>
      </c>
      <c r="J145" s="109">
        <v>46.5</v>
      </c>
      <c r="K145" s="109">
        <v>548</v>
      </c>
      <c r="L145" s="109">
        <v>0.33300000000000002</v>
      </c>
      <c r="M145" s="109">
        <v>51</v>
      </c>
      <c r="N145" s="109">
        <v>14.5</v>
      </c>
      <c r="O145" s="109">
        <v>28.5</v>
      </c>
      <c r="P145" s="109">
        <v>14</v>
      </c>
      <c r="Q145" s="109">
        <v>6.1</v>
      </c>
      <c r="R145" s="109">
        <v>1.9</v>
      </c>
      <c r="S145" s="109">
        <v>76.599999999999994</v>
      </c>
      <c r="T145" s="109">
        <v>7.4</v>
      </c>
      <c r="U145" s="109">
        <v>12.1</v>
      </c>
      <c r="V145" s="109">
        <v>1.1000000000000001</v>
      </c>
      <c r="W145" s="109">
        <v>11.3</v>
      </c>
      <c r="X145" s="109">
        <v>1.2</v>
      </c>
    </row>
    <row r="146" spans="1:24">
      <c r="A146" s="135">
        <v>42854</v>
      </c>
      <c r="B146" s="109">
        <v>922</v>
      </c>
      <c r="C146" s="109" t="s">
        <v>54</v>
      </c>
      <c r="D146" s="109" t="s">
        <v>57</v>
      </c>
      <c r="E146" s="109">
        <v>35</v>
      </c>
      <c r="F146" s="1" t="s">
        <v>56</v>
      </c>
      <c r="G146" s="109">
        <v>3.5</v>
      </c>
      <c r="H146" s="109">
        <v>5.4</v>
      </c>
      <c r="I146" s="109">
        <v>8.4</v>
      </c>
      <c r="J146" s="109">
        <v>25.7</v>
      </c>
      <c r="K146" s="109">
        <v>616</v>
      </c>
      <c r="L146" s="109">
        <v>0.54300000000000004</v>
      </c>
      <c r="M146" s="109">
        <v>48</v>
      </c>
      <c r="N146" s="109">
        <v>15.6</v>
      </c>
      <c r="O146" s="109">
        <v>32.799999999999997</v>
      </c>
      <c r="P146" s="109">
        <v>14.3</v>
      </c>
      <c r="Q146" s="109">
        <v>8.8000000000000007</v>
      </c>
      <c r="R146" s="109">
        <v>5</v>
      </c>
      <c r="S146" s="109">
        <v>95.6</v>
      </c>
      <c r="T146" s="109">
        <v>3.3</v>
      </c>
      <c r="U146" s="109">
        <v>4.2</v>
      </c>
      <c r="V146" s="109">
        <v>0.1</v>
      </c>
      <c r="W146" s="109">
        <v>0.2</v>
      </c>
      <c r="X146" s="109">
        <v>0.1</v>
      </c>
    </row>
    <row r="147" spans="1:24">
      <c r="A147" s="135">
        <v>42854</v>
      </c>
      <c r="B147" s="109">
        <v>922</v>
      </c>
      <c r="C147" s="109" t="s">
        <v>54</v>
      </c>
      <c r="D147" s="109" t="s">
        <v>59</v>
      </c>
      <c r="E147" s="109">
        <v>35</v>
      </c>
      <c r="F147" s="1" t="s">
        <v>56</v>
      </c>
      <c r="G147" s="109">
        <v>3.5</v>
      </c>
      <c r="H147" s="109">
        <v>6.28</v>
      </c>
      <c r="I147" s="109">
        <v>9.8000000000000007</v>
      </c>
      <c r="J147" s="109">
        <v>29.9</v>
      </c>
      <c r="K147" s="109">
        <v>143</v>
      </c>
      <c r="L147" s="109">
        <v>0.108</v>
      </c>
      <c r="M147" s="109">
        <v>48</v>
      </c>
      <c r="N147" s="109">
        <v>15.6</v>
      </c>
      <c r="O147" s="109">
        <v>32.799999999999997</v>
      </c>
      <c r="P147" s="109">
        <v>14.2</v>
      </c>
      <c r="Q147" s="109">
        <v>7.5</v>
      </c>
      <c r="R147" s="109">
        <v>0</v>
      </c>
      <c r="S147" s="109">
        <v>86.4</v>
      </c>
      <c r="T147" s="109">
        <v>3</v>
      </c>
      <c r="U147" s="109">
        <v>11.3</v>
      </c>
      <c r="V147" s="109">
        <v>0.3</v>
      </c>
      <c r="W147" s="109">
        <v>2.2999999999999998</v>
      </c>
      <c r="X147" s="109">
        <v>0.2</v>
      </c>
    </row>
    <row r="148" spans="1:24">
      <c r="A148" s="135">
        <v>42817</v>
      </c>
      <c r="B148" s="109">
        <v>923</v>
      </c>
      <c r="C148" s="109" t="s">
        <v>54</v>
      </c>
      <c r="D148" s="109" t="s">
        <v>55</v>
      </c>
      <c r="E148" s="109">
        <v>30</v>
      </c>
      <c r="F148" s="1" t="s">
        <v>56</v>
      </c>
      <c r="G148" s="109">
        <v>4</v>
      </c>
      <c r="H148" s="109">
        <v>8.92</v>
      </c>
      <c r="I148" s="109">
        <v>14.1</v>
      </c>
      <c r="J148" s="109">
        <v>42.6</v>
      </c>
      <c r="K148" s="109">
        <v>603</v>
      </c>
      <c r="L148" s="109">
        <v>0.29399999999999998</v>
      </c>
      <c r="M148" s="109">
        <v>48</v>
      </c>
      <c r="N148" s="109">
        <v>15.9</v>
      </c>
      <c r="O148" s="109">
        <v>33.200000000000003</v>
      </c>
      <c r="P148" s="109">
        <v>13.5</v>
      </c>
      <c r="Q148" s="109">
        <v>4.9000000000000004</v>
      </c>
      <c r="R148" s="109">
        <v>2.4</v>
      </c>
      <c r="S148" s="109">
        <v>100</v>
      </c>
      <c r="T148" s="109">
        <v>0</v>
      </c>
      <c r="U148" s="109">
        <v>0</v>
      </c>
      <c r="V148" s="109">
        <v>4</v>
      </c>
      <c r="W148" s="109">
        <v>0</v>
      </c>
      <c r="X148" s="109">
        <v>0</v>
      </c>
    </row>
    <row r="149" spans="1:24">
      <c r="A149" s="135">
        <v>42803</v>
      </c>
      <c r="B149" s="109">
        <v>974</v>
      </c>
      <c r="C149" s="109" t="s">
        <v>54</v>
      </c>
      <c r="D149" s="109" t="s">
        <v>55</v>
      </c>
      <c r="E149" s="109">
        <v>25</v>
      </c>
      <c r="F149" s="1" t="s">
        <v>56</v>
      </c>
      <c r="G149" s="109">
        <v>16.7</v>
      </c>
      <c r="H149" s="109">
        <v>9.67</v>
      </c>
      <c r="I149" s="109">
        <v>12.7</v>
      </c>
      <c r="J149" s="109">
        <v>46.9</v>
      </c>
      <c r="K149" s="109">
        <v>803</v>
      </c>
      <c r="L149" s="109">
        <v>0.45300000000000001</v>
      </c>
      <c r="M149" s="109">
        <v>48</v>
      </c>
      <c r="N149" s="109">
        <v>13.2</v>
      </c>
      <c r="O149" s="109">
        <v>27.2</v>
      </c>
      <c r="P149" s="109">
        <v>13.5</v>
      </c>
      <c r="Q149" s="109">
        <v>5.6</v>
      </c>
      <c r="R149" s="109">
        <v>2.7</v>
      </c>
      <c r="S149" s="109">
        <v>90.7</v>
      </c>
      <c r="T149" s="109">
        <v>15.1</v>
      </c>
      <c r="U149" s="109">
        <v>5.4</v>
      </c>
      <c r="V149" s="109">
        <v>0.9</v>
      </c>
      <c r="W149" s="109">
        <v>3.9</v>
      </c>
      <c r="X149" s="109">
        <v>0.7</v>
      </c>
    </row>
    <row r="150" spans="1:24">
      <c r="A150" s="135">
        <v>42818</v>
      </c>
      <c r="B150" s="109">
        <v>940</v>
      </c>
      <c r="C150" s="109" t="s">
        <v>58</v>
      </c>
      <c r="D150" s="109" t="s">
        <v>59</v>
      </c>
      <c r="E150" s="109">
        <v>28</v>
      </c>
      <c r="F150" s="1" t="s">
        <v>56</v>
      </c>
      <c r="G150" s="109">
        <v>3.1</v>
      </c>
      <c r="H150" s="109">
        <v>0</v>
      </c>
      <c r="I150" s="109">
        <v>19.399999999999999</v>
      </c>
      <c r="J150" s="109">
        <v>0</v>
      </c>
      <c r="K150" s="109">
        <v>649</v>
      </c>
      <c r="L150" s="109">
        <v>0.58199999999999996</v>
      </c>
      <c r="M150" s="109">
        <v>53</v>
      </c>
      <c r="N150" s="109">
        <v>10.3</v>
      </c>
      <c r="O150" s="109">
        <v>19.399999999999999</v>
      </c>
      <c r="P150" s="109">
        <v>13.6</v>
      </c>
      <c r="Q150" s="109">
        <v>9</v>
      </c>
      <c r="R150" s="109">
        <v>0</v>
      </c>
      <c r="S150" s="109">
        <v>64.599999999999994</v>
      </c>
      <c r="T150" s="109">
        <v>29.9</v>
      </c>
      <c r="U150" s="109">
        <v>5.5</v>
      </c>
      <c r="V150" s="109">
        <v>2</v>
      </c>
      <c r="W150" s="109">
        <v>0.9</v>
      </c>
      <c r="X150" s="109">
        <v>0.2</v>
      </c>
    </row>
    <row r="151" spans="1:24">
      <c r="A151" s="135">
        <v>42817</v>
      </c>
      <c r="B151" s="109">
        <v>938</v>
      </c>
      <c r="C151" s="109" t="s">
        <v>58</v>
      </c>
      <c r="D151" s="109" t="s">
        <v>55</v>
      </c>
      <c r="E151" s="109">
        <v>28</v>
      </c>
      <c r="F151" s="1" t="s">
        <v>60</v>
      </c>
      <c r="G151" s="109">
        <v>7.8</v>
      </c>
      <c r="H151" s="109">
        <v>10.69</v>
      </c>
      <c r="I151" s="109">
        <v>17.8</v>
      </c>
      <c r="J151" s="109">
        <v>55.2</v>
      </c>
      <c r="K151" s="109">
        <v>613</v>
      </c>
      <c r="L151" s="109">
        <v>0.31900000000000001</v>
      </c>
      <c r="M151" s="109">
        <v>52</v>
      </c>
      <c r="N151" s="109">
        <v>16.600000000000001</v>
      </c>
      <c r="O151" s="109">
        <v>32.200000000000003</v>
      </c>
      <c r="P151" s="109">
        <v>14.7</v>
      </c>
      <c r="Q151" s="109">
        <v>5.2</v>
      </c>
      <c r="R151" s="109">
        <v>2.8</v>
      </c>
      <c r="S151" s="109">
        <v>72.2</v>
      </c>
      <c r="T151" s="109">
        <v>13.3</v>
      </c>
      <c r="U151" s="109">
        <v>14.5</v>
      </c>
      <c r="V151" s="109">
        <v>5.6</v>
      </c>
      <c r="W151" s="109">
        <v>1</v>
      </c>
      <c r="X151" s="109">
        <v>1.2</v>
      </c>
    </row>
    <row r="152" spans="1:24">
      <c r="A152" s="135">
        <v>42790</v>
      </c>
      <c r="B152" s="109">
        <v>947</v>
      </c>
      <c r="C152" s="109" t="s">
        <v>58</v>
      </c>
      <c r="D152" s="109" t="s">
        <v>55</v>
      </c>
      <c r="E152" s="109">
        <v>24</v>
      </c>
      <c r="F152" s="1" t="s">
        <v>56</v>
      </c>
      <c r="G152" s="109">
        <v>8.6999999999999993</v>
      </c>
      <c r="H152" s="109">
        <v>8.2100000000000009</v>
      </c>
      <c r="I152" s="109">
        <v>12.2</v>
      </c>
      <c r="J152" s="109">
        <v>43.2</v>
      </c>
      <c r="K152" s="109">
        <v>681</v>
      </c>
      <c r="L152" s="109">
        <v>0.495</v>
      </c>
      <c r="M152" s="109">
        <v>53</v>
      </c>
      <c r="N152" s="109">
        <v>14.9</v>
      </c>
      <c r="O152" s="109">
        <v>28.4</v>
      </c>
      <c r="P152" s="109">
        <v>145</v>
      </c>
      <c r="Q152" s="109">
        <v>7.3</v>
      </c>
      <c r="R152" s="109">
        <v>3.6</v>
      </c>
      <c r="S152" s="109">
        <v>82.4</v>
      </c>
      <c r="T152" s="109">
        <v>7.1</v>
      </c>
      <c r="U152" s="109">
        <v>10.7</v>
      </c>
      <c r="V152" s="109">
        <v>0.9</v>
      </c>
      <c r="W152" s="109">
        <v>6.9</v>
      </c>
      <c r="X152" s="109">
        <v>0.7</v>
      </c>
    </row>
    <row r="153" spans="1:24">
      <c r="A153" s="135">
        <v>42803</v>
      </c>
      <c r="B153" s="109">
        <v>947</v>
      </c>
      <c r="C153" s="109" t="s">
        <v>58</v>
      </c>
      <c r="D153" s="109" t="s">
        <v>55</v>
      </c>
      <c r="E153" s="109">
        <v>25</v>
      </c>
      <c r="F153" s="1" t="s">
        <v>56</v>
      </c>
      <c r="G153" s="109">
        <v>7.3</v>
      </c>
      <c r="H153" s="109">
        <v>10.1</v>
      </c>
      <c r="I153" s="109">
        <v>15</v>
      </c>
      <c r="J153" s="109">
        <v>53.7</v>
      </c>
      <c r="K153" s="109">
        <v>825</v>
      </c>
      <c r="L153" s="109">
        <v>0.59299999999999997</v>
      </c>
      <c r="M153" s="109">
        <v>53</v>
      </c>
      <c r="N153" s="109">
        <v>14.8</v>
      </c>
      <c r="O153" s="109">
        <v>27.9</v>
      </c>
      <c r="P153" s="109">
        <v>14.5</v>
      </c>
      <c r="Q153" s="109">
        <v>7.2</v>
      </c>
      <c r="R153" s="109">
        <v>3.7</v>
      </c>
      <c r="S153" s="109">
        <v>80.5</v>
      </c>
      <c r="T153" s="109">
        <v>5.8</v>
      </c>
      <c r="U153" s="109">
        <v>11.8</v>
      </c>
      <c r="V153" s="109">
        <v>0.8</v>
      </c>
      <c r="W153" s="109">
        <v>7.7</v>
      </c>
      <c r="X153" s="109">
        <v>0.7</v>
      </c>
    </row>
    <row r="154" spans="1:24">
      <c r="A154" s="135">
        <v>42831</v>
      </c>
      <c r="B154" s="109">
        <v>938</v>
      </c>
      <c r="C154" s="109" t="s">
        <v>58</v>
      </c>
      <c r="D154" s="109" t="s">
        <v>55</v>
      </c>
      <c r="E154" s="109">
        <v>30</v>
      </c>
      <c r="F154" s="1" t="s">
        <v>60</v>
      </c>
      <c r="G154" s="109">
        <v>6.6</v>
      </c>
      <c r="H154" s="109">
        <v>8.3000000000000007</v>
      </c>
      <c r="I154" s="109">
        <v>13.1</v>
      </c>
      <c r="J154" s="109">
        <v>41.4</v>
      </c>
      <c r="K154" s="109">
        <v>902</v>
      </c>
      <c r="L154" s="109">
        <v>0.66</v>
      </c>
      <c r="M154" s="109">
        <v>50</v>
      </c>
      <c r="N154" s="109">
        <v>15.8</v>
      </c>
      <c r="O154" s="109">
        <v>31.8</v>
      </c>
      <c r="P154" s="109">
        <v>13</v>
      </c>
      <c r="Q154" s="109">
        <v>7.3</v>
      </c>
      <c r="R154" s="109">
        <v>3.4</v>
      </c>
      <c r="S154" s="109">
        <v>73.8</v>
      </c>
      <c r="T154" s="109">
        <v>4.8</v>
      </c>
      <c r="U154" s="109">
        <v>11.8</v>
      </c>
      <c r="V154" s="109">
        <v>0.7</v>
      </c>
      <c r="W154" s="109">
        <v>14.4</v>
      </c>
      <c r="X154" s="109">
        <v>1.1000000000000001</v>
      </c>
    </row>
    <row r="155" spans="1:24">
      <c r="A155" s="135">
        <v>42817</v>
      </c>
      <c r="B155" s="109">
        <v>947</v>
      </c>
      <c r="C155" s="109" t="s">
        <v>58</v>
      </c>
      <c r="D155" s="109" t="s">
        <v>55</v>
      </c>
      <c r="E155" s="109">
        <v>28</v>
      </c>
      <c r="F155" s="1" t="s">
        <v>56</v>
      </c>
      <c r="G155" s="109">
        <v>7.8</v>
      </c>
      <c r="H155" s="109">
        <v>8.73</v>
      </c>
      <c r="I155" s="109">
        <v>15.2</v>
      </c>
      <c r="J155" s="109">
        <v>45.7</v>
      </c>
      <c r="K155" s="109">
        <v>789</v>
      </c>
      <c r="L155" s="109">
        <v>0.51500000000000001</v>
      </c>
      <c r="M155" s="109">
        <v>52</v>
      </c>
      <c r="N155" s="109">
        <v>17.5</v>
      </c>
      <c r="O155" s="109">
        <v>33.4</v>
      </c>
      <c r="P155" s="109">
        <v>13.6</v>
      </c>
      <c r="Q155" s="109">
        <v>6.5</v>
      </c>
      <c r="R155" s="109">
        <v>4.5</v>
      </c>
      <c r="S155" s="109">
        <v>81.2</v>
      </c>
      <c r="T155" s="109">
        <v>10.199999999999999</v>
      </c>
      <c r="U155" s="109">
        <v>8.6</v>
      </c>
      <c r="V155" s="109">
        <v>6.3</v>
      </c>
      <c r="W155" s="109">
        <v>0.7</v>
      </c>
      <c r="X155" s="109">
        <v>0.8</v>
      </c>
    </row>
    <row r="156" spans="1:24">
      <c r="A156" s="135">
        <v>42817</v>
      </c>
      <c r="B156" s="109">
        <v>974</v>
      </c>
      <c r="C156" s="109" t="s">
        <v>54</v>
      </c>
      <c r="D156" s="109" t="s">
        <v>55</v>
      </c>
      <c r="E156" s="109">
        <v>27</v>
      </c>
      <c r="F156" s="1" t="s">
        <v>56</v>
      </c>
      <c r="G156" s="109">
        <v>6</v>
      </c>
      <c r="H156" s="109">
        <v>9.9700000000000006</v>
      </c>
      <c r="I156" s="109">
        <v>16</v>
      </c>
      <c r="J156" s="109">
        <v>48.7</v>
      </c>
      <c r="K156" s="109">
        <v>437</v>
      </c>
      <c r="L156" s="109">
        <v>0.28599999999999998</v>
      </c>
      <c r="M156" s="109">
        <v>49</v>
      </c>
      <c r="N156" s="109">
        <v>16.100000000000001</v>
      </c>
      <c r="O156" s="109">
        <v>32.9</v>
      </c>
      <c r="P156" s="109">
        <v>14</v>
      </c>
      <c r="Q156" s="109">
        <v>6.6</v>
      </c>
      <c r="R156" s="109">
        <v>0</v>
      </c>
      <c r="S156" s="109">
        <v>85.8</v>
      </c>
      <c r="T156" s="109">
        <v>7.5</v>
      </c>
      <c r="U156" s="109">
        <v>6.7</v>
      </c>
      <c r="V156" s="109">
        <v>5.0999999999999996</v>
      </c>
      <c r="W156" s="109">
        <v>0.4</v>
      </c>
      <c r="X156" s="109">
        <v>0.5</v>
      </c>
    </row>
    <row r="157" spans="1:24">
      <c r="A157" s="135">
        <v>42831</v>
      </c>
      <c r="B157" s="109">
        <v>859</v>
      </c>
      <c r="C157" s="109" t="s">
        <v>54</v>
      </c>
      <c r="D157" s="109" t="s">
        <v>55</v>
      </c>
      <c r="E157" s="109">
        <v>35</v>
      </c>
      <c r="F157" s="1" t="s">
        <v>60</v>
      </c>
      <c r="G157" s="109">
        <v>11.2</v>
      </c>
      <c r="H157" s="109">
        <v>9.83</v>
      </c>
      <c r="I157" s="109">
        <v>16.100000000000001</v>
      </c>
      <c r="J157" s="109">
        <v>51</v>
      </c>
      <c r="K157" s="109">
        <v>690</v>
      </c>
      <c r="L157" s="109">
        <v>0.6</v>
      </c>
      <c r="M157" s="109">
        <v>52</v>
      </c>
      <c r="N157" s="109">
        <v>16.399999999999999</v>
      </c>
      <c r="O157" s="109">
        <v>31.7</v>
      </c>
      <c r="P157" s="109">
        <v>13.6</v>
      </c>
      <c r="Q157" s="109">
        <v>8.6999999999999993</v>
      </c>
      <c r="R157" s="109">
        <v>1.3</v>
      </c>
      <c r="S157" s="109">
        <v>75.900000000000006</v>
      </c>
      <c r="T157" s="109">
        <v>8.4</v>
      </c>
      <c r="U157" s="109">
        <v>12.4</v>
      </c>
      <c r="V157" s="109">
        <v>1.3</v>
      </c>
      <c r="W157" s="109">
        <v>11.7</v>
      </c>
      <c r="X157" s="109">
        <v>1.5</v>
      </c>
    </row>
    <row r="158" spans="1:24">
      <c r="A158" s="135">
        <v>42831</v>
      </c>
      <c r="B158" s="109">
        <v>974</v>
      </c>
      <c r="C158" s="109" t="s">
        <v>54</v>
      </c>
      <c r="D158" s="109" t="s">
        <v>55</v>
      </c>
      <c r="E158" s="109">
        <v>29</v>
      </c>
      <c r="F158" s="1" t="s">
        <v>56</v>
      </c>
      <c r="G158" s="109">
        <v>6.3</v>
      </c>
      <c r="H158" s="109">
        <v>9.5</v>
      </c>
      <c r="I158" s="109">
        <v>15</v>
      </c>
      <c r="J158" s="109">
        <v>45.7</v>
      </c>
      <c r="K158" s="109">
        <v>499</v>
      </c>
      <c r="L158" s="109">
        <v>0.29299999999999998</v>
      </c>
      <c r="M158" s="109">
        <v>48</v>
      </c>
      <c r="N158" s="109">
        <v>15.8</v>
      </c>
      <c r="O158" s="109">
        <v>32.799999999999997</v>
      </c>
      <c r="P158" s="109">
        <v>13.6</v>
      </c>
      <c r="Q158" s="109">
        <v>5.9</v>
      </c>
      <c r="R158" s="109">
        <v>0.5</v>
      </c>
      <c r="S158" s="109">
        <v>81.5</v>
      </c>
      <c r="T158" s="109">
        <v>5.0999999999999996</v>
      </c>
      <c r="U158" s="109">
        <v>9.5</v>
      </c>
      <c r="V158" s="109">
        <v>0.6</v>
      </c>
      <c r="W158" s="109">
        <v>9</v>
      </c>
      <c r="X158" s="109">
        <v>0.6</v>
      </c>
    </row>
    <row r="159" spans="1:24">
      <c r="A159" s="135">
        <v>42845</v>
      </c>
      <c r="B159" s="109">
        <v>974</v>
      </c>
      <c r="C159" s="109" t="s">
        <v>54</v>
      </c>
      <c r="D159" s="109" t="s">
        <v>55</v>
      </c>
      <c r="E159" s="109">
        <v>31</v>
      </c>
      <c r="F159" s="1" t="s">
        <v>56</v>
      </c>
      <c r="G159" s="109">
        <v>4.9000000000000004</v>
      </c>
      <c r="H159" s="109">
        <v>8.5399999999999991</v>
      </c>
      <c r="I159" s="109">
        <v>12.5</v>
      </c>
      <c r="J159" s="109">
        <v>40.9</v>
      </c>
      <c r="K159" s="109">
        <v>471</v>
      </c>
      <c r="L159" s="109">
        <v>0.28499999999999998</v>
      </c>
      <c r="M159" s="109">
        <v>48</v>
      </c>
      <c r="N159" s="109">
        <v>14.6</v>
      </c>
      <c r="O159" s="109">
        <v>30.6</v>
      </c>
      <c r="P159" s="109">
        <v>13.7</v>
      </c>
      <c r="Q159" s="109">
        <v>6.1</v>
      </c>
      <c r="R159" s="109">
        <v>0.6</v>
      </c>
      <c r="S159" s="109">
        <v>86</v>
      </c>
      <c r="T159" s="109">
        <v>4.2</v>
      </c>
      <c r="U159" s="109">
        <v>9</v>
      </c>
      <c r="V159" s="109">
        <v>0.4</v>
      </c>
      <c r="W159" s="109">
        <v>5</v>
      </c>
      <c r="X159" s="109">
        <v>0.3</v>
      </c>
    </row>
    <row r="160" spans="1:24">
      <c r="A160" s="135">
        <v>42803</v>
      </c>
      <c r="B160" s="109">
        <v>1042</v>
      </c>
      <c r="C160" s="109" t="s">
        <v>54</v>
      </c>
      <c r="D160" s="109" t="s">
        <v>55</v>
      </c>
      <c r="E160" s="109">
        <v>19</v>
      </c>
      <c r="F160" s="1" t="s">
        <v>56</v>
      </c>
      <c r="G160" s="109">
        <v>10.1</v>
      </c>
      <c r="H160" s="109">
        <v>10.69</v>
      </c>
      <c r="I160" s="109">
        <v>14.9</v>
      </c>
      <c r="J160" s="109">
        <v>54.3</v>
      </c>
      <c r="K160" s="109">
        <v>468</v>
      </c>
      <c r="L160" s="109">
        <v>0.29599999999999999</v>
      </c>
      <c r="M160" s="109">
        <v>51</v>
      </c>
      <c r="N160" s="109">
        <v>13.9</v>
      </c>
      <c r="O160" s="109">
        <v>27.4</v>
      </c>
      <c r="P160" s="109">
        <v>14.2</v>
      </c>
      <c r="Q160" s="109">
        <v>6.3</v>
      </c>
      <c r="R160" s="109">
        <v>0.3</v>
      </c>
      <c r="S160" s="109">
        <v>78.7</v>
      </c>
      <c r="T160" s="109">
        <v>7.9</v>
      </c>
      <c r="U160" s="109">
        <v>10.3</v>
      </c>
      <c r="V160" s="109">
        <v>1</v>
      </c>
      <c r="W160" s="109">
        <v>11</v>
      </c>
      <c r="X160" s="109">
        <v>1.2</v>
      </c>
    </row>
    <row r="161" spans="1:24">
      <c r="A161" s="135">
        <v>42845</v>
      </c>
      <c r="B161" s="109">
        <v>900</v>
      </c>
      <c r="C161" s="109" t="s">
        <v>54</v>
      </c>
      <c r="D161" s="109" t="s">
        <v>55</v>
      </c>
      <c r="E161" s="109">
        <v>35</v>
      </c>
      <c r="F161" s="1" t="s">
        <v>60</v>
      </c>
      <c r="G161" s="109">
        <v>10.3</v>
      </c>
      <c r="H161" s="109">
        <v>10.58</v>
      </c>
      <c r="I161" s="109">
        <v>15.9</v>
      </c>
      <c r="J161" s="109">
        <v>52.3</v>
      </c>
      <c r="K161" s="109">
        <v>355</v>
      </c>
      <c r="L161" s="109">
        <v>0.27</v>
      </c>
      <c r="M161" s="109">
        <v>49</v>
      </c>
      <c r="N161" s="109">
        <v>15</v>
      </c>
      <c r="O161" s="109">
        <v>30.3</v>
      </c>
      <c r="P161" s="109">
        <v>14.1</v>
      </c>
      <c r="Q161" s="109">
        <v>7.6</v>
      </c>
      <c r="R161" s="109">
        <v>0</v>
      </c>
      <c r="S161" s="109">
        <v>78.7</v>
      </c>
      <c r="T161" s="109">
        <v>8.1</v>
      </c>
      <c r="U161" s="109">
        <v>13.5</v>
      </c>
      <c r="V161" s="109">
        <v>1.3</v>
      </c>
      <c r="W161" s="109">
        <v>7.8</v>
      </c>
      <c r="X161" s="109">
        <v>0.9</v>
      </c>
    </row>
    <row r="162" spans="1:24">
      <c r="A162" s="135">
        <v>42817</v>
      </c>
      <c r="B162" s="109">
        <v>1042</v>
      </c>
      <c r="C162" s="109" t="s">
        <v>54</v>
      </c>
      <c r="D162" s="109" t="s">
        <v>55</v>
      </c>
      <c r="E162" s="109">
        <v>21</v>
      </c>
      <c r="F162" s="1" t="s">
        <v>56</v>
      </c>
      <c r="G162" s="109">
        <v>5.7</v>
      </c>
      <c r="H162" s="109">
        <v>10.58</v>
      </c>
      <c r="I162" s="109">
        <v>17.2</v>
      </c>
      <c r="J162" s="109">
        <v>53.3</v>
      </c>
      <c r="K162" s="109">
        <v>676</v>
      </c>
      <c r="L162" s="109">
        <v>0.39400000000000002</v>
      </c>
      <c r="M162" s="109">
        <v>50</v>
      </c>
      <c r="N162" s="109">
        <v>16.3</v>
      </c>
      <c r="O162" s="109">
        <v>32.299999999999997</v>
      </c>
      <c r="P162" s="109">
        <v>14.4</v>
      </c>
      <c r="Q162" s="109">
        <v>5.8</v>
      </c>
      <c r="R162" s="109">
        <v>2</v>
      </c>
      <c r="S162" s="109">
        <v>85.5</v>
      </c>
      <c r="T162" s="109">
        <v>6.8</v>
      </c>
      <c r="U162" s="109">
        <v>7.7</v>
      </c>
      <c r="V162" s="109">
        <v>4.8</v>
      </c>
      <c r="W162" s="109">
        <v>0.3</v>
      </c>
      <c r="X162" s="109">
        <v>0.6</v>
      </c>
    </row>
    <row r="163" spans="1:24">
      <c r="A163" s="135">
        <v>42831</v>
      </c>
      <c r="B163" s="109">
        <v>1042</v>
      </c>
      <c r="C163" s="109" t="s">
        <v>54</v>
      </c>
      <c r="D163" s="109" t="s">
        <v>55</v>
      </c>
      <c r="E163" s="109">
        <v>23</v>
      </c>
      <c r="F163" s="1" t="s">
        <v>56</v>
      </c>
      <c r="G163" s="109">
        <v>6.8</v>
      </c>
      <c r="H163" s="109">
        <v>7.8</v>
      </c>
      <c r="I163" s="109">
        <v>12.5</v>
      </c>
      <c r="J163" s="109">
        <v>38.700000000000003</v>
      </c>
      <c r="K163" s="109">
        <v>740</v>
      </c>
      <c r="L163" s="109">
        <v>0.66200000000000003</v>
      </c>
      <c r="M163" s="109">
        <v>50</v>
      </c>
      <c r="N163" s="109">
        <v>16</v>
      </c>
      <c r="O163" s="109">
        <v>32.200000000000003</v>
      </c>
      <c r="P163" s="109">
        <v>14.1</v>
      </c>
      <c r="Q163" s="109">
        <v>8.9</v>
      </c>
      <c r="R163" s="109">
        <v>4.0999999999999996</v>
      </c>
      <c r="S163" s="109">
        <v>85.2</v>
      </c>
      <c r="T163" s="109">
        <v>5.7</v>
      </c>
      <c r="U163" s="109">
        <v>7</v>
      </c>
      <c r="V163" s="109">
        <v>0.4</v>
      </c>
      <c r="W163" s="109">
        <v>7.8</v>
      </c>
      <c r="X163" s="109">
        <v>0.7</v>
      </c>
    </row>
    <row r="164" spans="1:24">
      <c r="A164" s="135">
        <v>42845</v>
      </c>
      <c r="B164" s="109">
        <v>1042</v>
      </c>
      <c r="C164" s="109" t="s">
        <v>54</v>
      </c>
      <c r="D164" s="109" t="s">
        <v>55</v>
      </c>
      <c r="E164" s="109">
        <v>25</v>
      </c>
      <c r="F164" s="1" t="s">
        <v>56</v>
      </c>
      <c r="G164" s="109">
        <v>4.9000000000000004</v>
      </c>
      <c r="H164" s="109">
        <v>9.4499999999999993</v>
      </c>
      <c r="I164" s="109">
        <v>15.2</v>
      </c>
      <c r="J164" s="109">
        <v>46.7</v>
      </c>
      <c r="K164" s="109">
        <v>564</v>
      </c>
      <c r="L164" s="109">
        <v>0.311</v>
      </c>
      <c r="M164" s="109">
        <v>49</v>
      </c>
      <c r="N164" s="109">
        <v>16.100000000000001</v>
      </c>
      <c r="O164" s="109">
        <v>32.6</v>
      </c>
      <c r="P164" s="109">
        <v>13.8</v>
      </c>
      <c r="Q164" s="109">
        <v>5.5</v>
      </c>
      <c r="R164" s="109">
        <v>1.7</v>
      </c>
      <c r="S164" s="109">
        <v>84</v>
      </c>
      <c r="T164" s="109">
        <v>4.0999999999999996</v>
      </c>
      <c r="U164" s="109">
        <v>9</v>
      </c>
      <c r="V164" s="109">
        <v>0.4</v>
      </c>
      <c r="W164" s="109">
        <v>7</v>
      </c>
      <c r="X164" s="109">
        <v>0.4</v>
      </c>
    </row>
    <row r="165" spans="1:24">
      <c r="A165" s="135">
        <v>42893</v>
      </c>
      <c r="B165" s="109">
        <v>1042</v>
      </c>
      <c r="C165" s="109" t="s">
        <v>54</v>
      </c>
      <c r="D165" s="109" t="s">
        <v>55</v>
      </c>
      <c r="E165" s="109">
        <v>32</v>
      </c>
      <c r="F165" s="1" t="s">
        <v>56</v>
      </c>
      <c r="G165" s="109">
        <v>5.9</v>
      </c>
      <c r="H165" s="109">
        <v>9.7100000000000009</v>
      </c>
      <c r="I165" s="109">
        <v>12.9</v>
      </c>
      <c r="J165" s="109">
        <v>48.7</v>
      </c>
      <c r="K165" s="109">
        <v>555</v>
      </c>
      <c r="L165" s="109">
        <v>0.25900000000000001</v>
      </c>
      <c r="M165" s="109">
        <v>50</v>
      </c>
      <c r="N165" s="109">
        <v>13.2</v>
      </c>
      <c r="O165" s="109">
        <v>26.4</v>
      </c>
      <c r="P165" s="109">
        <v>13.3</v>
      </c>
      <c r="Q165" s="109">
        <v>4.7</v>
      </c>
      <c r="R165" s="109">
        <v>2.6</v>
      </c>
      <c r="S165" s="109">
        <v>85.7</v>
      </c>
      <c r="T165" s="109">
        <v>5</v>
      </c>
      <c r="U165" s="109">
        <v>6.3</v>
      </c>
      <c r="V165" s="109">
        <v>0.3</v>
      </c>
      <c r="W165" s="109">
        <v>8</v>
      </c>
      <c r="X165" s="109">
        <v>0.6</v>
      </c>
    </row>
    <row r="166" spans="1:24">
      <c r="A166" s="135">
        <v>42831</v>
      </c>
      <c r="B166" s="109">
        <v>947</v>
      </c>
      <c r="C166" s="109" t="s">
        <v>58</v>
      </c>
      <c r="D166" s="109" t="s">
        <v>55</v>
      </c>
      <c r="E166" s="109">
        <v>29</v>
      </c>
      <c r="F166" s="1" t="s">
        <v>56</v>
      </c>
      <c r="G166" s="109">
        <v>5.3</v>
      </c>
      <c r="H166" s="109">
        <v>7.06</v>
      </c>
      <c r="I166" s="109">
        <v>12.7</v>
      </c>
      <c r="J166" s="109">
        <v>36.700000000000003</v>
      </c>
      <c r="K166" s="109">
        <v>838</v>
      </c>
      <c r="L166" s="109">
        <v>0.48199999999999998</v>
      </c>
      <c r="M166" s="109">
        <v>52</v>
      </c>
      <c r="N166" s="109">
        <v>17.899999999999999</v>
      </c>
      <c r="O166" s="109">
        <v>34.5</v>
      </c>
      <c r="P166" s="109">
        <v>13.7</v>
      </c>
      <c r="Q166" s="109">
        <v>5.7</v>
      </c>
      <c r="R166" s="109">
        <v>6.6</v>
      </c>
      <c r="S166" s="109">
        <v>74</v>
      </c>
      <c r="T166" s="109">
        <v>3.8</v>
      </c>
      <c r="U166" s="109">
        <v>13.7</v>
      </c>
      <c r="V166" s="109">
        <v>0.7</v>
      </c>
      <c r="W166" s="109">
        <v>12.3</v>
      </c>
      <c r="X166" s="109">
        <v>0.8</v>
      </c>
    </row>
    <row r="167" spans="1:24">
      <c r="A167" s="135">
        <v>42845</v>
      </c>
      <c r="B167" s="109">
        <v>947</v>
      </c>
      <c r="C167" s="109" t="s">
        <v>58</v>
      </c>
      <c r="D167" s="109" t="s">
        <v>55</v>
      </c>
      <c r="E167" s="109">
        <v>31</v>
      </c>
      <c r="F167" s="1" t="s">
        <v>56</v>
      </c>
      <c r="G167" s="109">
        <v>5.2</v>
      </c>
      <c r="H167" s="109">
        <v>9.74</v>
      </c>
      <c r="I167" s="109">
        <v>16.3</v>
      </c>
      <c r="J167" s="109">
        <v>51.7</v>
      </c>
      <c r="K167" s="109">
        <v>718</v>
      </c>
      <c r="L167" s="109">
        <v>0.54400000000000004</v>
      </c>
      <c r="M167" s="109">
        <v>53</v>
      </c>
      <c r="N167" s="109">
        <v>16.7</v>
      </c>
      <c r="O167" s="109">
        <v>31.6</v>
      </c>
      <c r="P167" s="109">
        <v>14.1</v>
      </c>
      <c r="Q167" s="109">
        <v>7.6</v>
      </c>
      <c r="R167" s="109">
        <v>2.6</v>
      </c>
      <c r="S167" s="109">
        <v>73.8</v>
      </c>
      <c r="T167" s="109">
        <v>3.8</v>
      </c>
      <c r="U167" s="109">
        <v>13.7</v>
      </c>
      <c r="V167" s="109">
        <v>0.7</v>
      </c>
      <c r="W167" s="109">
        <v>12.5</v>
      </c>
      <c r="X167" s="109">
        <v>0.7</v>
      </c>
    </row>
    <row r="168" spans="1:24">
      <c r="A168" s="135"/>
      <c r="B168" s="109">
        <v>932</v>
      </c>
      <c r="C168" s="109" t="s">
        <v>54</v>
      </c>
      <c r="D168" s="109" t="s">
        <v>59</v>
      </c>
      <c r="E168" s="109">
        <v>36</v>
      </c>
      <c r="F168" s="1" t="s">
        <v>60</v>
      </c>
      <c r="G168" s="109">
        <v>5.3</v>
      </c>
      <c r="H168" s="109">
        <v>10.43</v>
      </c>
      <c r="I168" s="109">
        <v>15</v>
      </c>
      <c r="J168" s="109">
        <v>52.4</v>
      </c>
      <c r="K168" s="109">
        <v>536</v>
      </c>
      <c r="T168" s="109">
        <v>5.2</v>
      </c>
      <c r="V168" s="109">
        <v>0</v>
      </c>
      <c r="X168" s="109">
        <v>0.1</v>
      </c>
    </row>
    <row r="169" spans="1:24">
      <c r="A169" s="135">
        <v>42845</v>
      </c>
      <c r="B169" s="109">
        <v>938</v>
      </c>
      <c r="C169" s="109" t="s">
        <v>58</v>
      </c>
      <c r="D169" s="109" t="s">
        <v>55</v>
      </c>
      <c r="E169" s="109">
        <v>32</v>
      </c>
      <c r="F169" s="1" t="s">
        <v>60</v>
      </c>
      <c r="G169" s="109">
        <v>11.3</v>
      </c>
      <c r="H169" s="109">
        <v>11.65</v>
      </c>
      <c r="I169" s="109">
        <v>17.600000000000001</v>
      </c>
      <c r="J169" s="109">
        <v>58.39</v>
      </c>
      <c r="K169" s="109">
        <v>314</v>
      </c>
      <c r="L169" s="109">
        <v>0.23799999999999999</v>
      </c>
      <c r="M169" s="109">
        <v>51</v>
      </c>
      <c r="N169" s="109">
        <v>15.1</v>
      </c>
      <c r="O169" s="109">
        <v>29.9</v>
      </c>
      <c r="P169" s="109">
        <v>13</v>
      </c>
      <c r="Q169" s="109">
        <v>7.6</v>
      </c>
      <c r="R169" s="109">
        <v>0</v>
      </c>
      <c r="S169" s="109">
        <v>68</v>
      </c>
      <c r="T169" s="109">
        <v>7.6</v>
      </c>
      <c r="U169" s="109">
        <v>15.7</v>
      </c>
      <c r="V169" s="109">
        <v>1.7</v>
      </c>
      <c r="W169" s="109">
        <v>16.3</v>
      </c>
      <c r="X169" s="109">
        <v>2</v>
      </c>
    </row>
    <row r="170" spans="1:24">
      <c r="A170" s="135"/>
      <c r="B170" s="109">
        <v>947</v>
      </c>
      <c r="C170" s="109" t="s">
        <v>58</v>
      </c>
      <c r="D170" s="109" t="s">
        <v>55</v>
      </c>
      <c r="E170" s="109">
        <v>35</v>
      </c>
      <c r="F170" s="1" t="s">
        <v>56</v>
      </c>
      <c r="G170" s="109">
        <v>5.2</v>
      </c>
      <c r="H170" s="109">
        <v>8.93</v>
      </c>
      <c r="I170" s="109">
        <v>14.9</v>
      </c>
      <c r="J170" s="109">
        <v>47.1</v>
      </c>
      <c r="K170" s="109">
        <v>486</v>
      </c>
      <c r="T170" s="109">
        <v>5.2</v>
      </c>
      <c r="V170" s="109">
        <v>0</v>
      </c>
      <c r="X170" s="109">
        <v>0</v>
      </c>
    </row>
    <row r="171" spans="1:24">
      <c r="A171" s="135">
        <v>42803</v>
      </c>
      <c r="B171" s="109">
        <v>975</v>
      </c>
      <c r="C171" s="109" t="s">
        <v>58</v>
      </c>
      <c r="D171" s="109" t="s">
        <v>55</v>
      </c>
      <c r="E171" s="109">
        <v>25</v>
      </c>
      <c r="F171" s="1" t="s">
        <v>56</v>
      </c>
      <c r="G171" s="109">
        <v>20.9</v>
      </c>
      <c r="H171" s="109">
        <v>8.7799999999999994</v>
      </c>
      <c r="I171" s="109">
        <v>10.8</v>
      </c>
      <c r="J171" s="109">
        <v>41.7</v>
      </c>
      <c r="K171" s="109">
        <v>493</v>
      </c>
      <c r="L171" s="109">
        <v>0.25</v>
      </c>
      <c r="M171" s="109">
        <v>47</v>
      </c>
      <c r="N171" s="109">
        <v>12.3</v>
      </c>
      <c r="O171" s="109">
        <v>26</v>
      </c>
      <c r="P171" s="109">
        <v>13.6</v>
      </c>
      <c r="Q171" s="109">
        <v>5.0999999999999996</v>
      </c>
      <c r="R171" s="109">
        <v>1</v>
      </c>
      <c r="S171" s="109">
        <v>55.8</v>
      </c>
      <c r="T171" s="109">
        <v>11.6</v>
      </c>
      <c r="U171" s="109">
        <v>22.5</v>
      </c>
      <c r="V171" s="109">
        <v>4.7</v>
      </c>
      <c r="W171" s="109">
        <v>21.7</v>
      </c>
      <c r="X171" s="109">
        <v>4.5999999999999996</v>
      </c>
    </row>
    <row r="172" spans="1:24">
      <c r="A172" s="135"/>
      <c r="B172" s="109">
        <v>938</v>
      </c>
      <c r="C172" s="109" t="s">
        <v>58</v>
      </c>
      <c r="D172" s="109" t="s">
        <v>59</v>
      </c>
      <c r="E172" s="109">
        <v>36</v>
      </c>
      <c r="F172" s="1" t="s">
        <v>60</v>
      </c>
      <c r="G172" s="109">
        <v>10.5</v>
      </c>
      <c r="H172" s="109">
        <v>10.9</v>
      </c>
      <c r="I172" s="109">
        <v>16.399999999999999</v>
      </c>
      <c r="J172" s="109">
        <v>54.7</v>
      </c>
      <c r="K172" s="109">
        <v>757</v>
      </c>
      <c r="T172" s="109">
        <v>10.4</v>
      </c>
      <c r="V172" s="109">
        <v>0</v>
      </c>
      <c r="X172" s="109">
        <v>0.1</v>
      </c>
    </row>
    <row r="173" spans="1:24">
      <c r="A173" s="135">
        <v>42817</v>
      </c>
      <c r="B173" s="109">
        <v>975</v>
      </c>
      <c r="C173" s="109" t="s">
        <v>58</v>
      </c>
      <c r="D173" s="109" t="s">
        <v>55</v>
      </c>
      <c r="E173" s="109">
        <v>27</v>
      </c>
      <c r="F173" s="1" t="s">
        <v>56</v>
      </c>
      <c r="G173" s="109">
        <v>17.5</v>
      </c>
      <c r="H173" s="109">
        <v>9.07</v>
      </c>
      <c r="I173" s="109">
        <v>14.3</v>
      </c>
      <c r="J173" s="109">
        <v>43</v>
      </c>
      <c r="K173" s="109">
        <v>628</v>
      </c>
      <c r="L173" s="109">
        <v>0.374</v>
      </c>
      <c r="M173" s="109">
        <v>47</v>
      </c>
      <c r="N173" s="109">
        <v>15.8</v>
      </c>
      <c r="O173" s="109">
        <v>33.200000000000003</v>
      </c>
      <c r="P173" s="109">
        <v>14.2</v>
      </c>
      <c r="Q173" s="109">
        <v>6</v>
      </c>
      <c r="R173" s="109">
        <v>1.6</v>
      </c>
      <c r="S173" s="109">
        <v>71.3</v>
      </c>
      <c r="T173" s="109">
        <v>13.4</v>
      </c>
      <c r="U173" s="109">
        <v>15.3</v>
      </c>
      <c r="V173" s="109">
        <v>12.4</v>
      </c>
      <c r="W173" s="109">
        <v>2.2999999999999998</v>
      </c>
      <c r="X173" s="109">
        <v>2.8</v>
      </c>
    </row>
    <row r="174" spans="1:24">
      <c r="A174" s="135">
        <v>42817</v>
      </c>
      <c r="B174" s="109">
        <v>1043</v>
      </c>
      <c r="C174" s="109" t="s">
        <v>54</v>
      </c>
      <c r="D174" s="109" t="s">
        <v>55</v>
      </c>
      <c r="E174" s="109">
        <v>21</v>
      </c>
      <c r="F174" s="1" t="s">
        <v>56</v>
      </c>
      <c r="G174" s="109">
        <v>5.0999999999999996</v>
      </c>
      <c r="H174" s="109">
        <v>10.4</v>
      </c>
      <c r="I174" s="109">
        <v>16.5</v>
      </c>
      <c r="J174" s="109">
        <v>52.1</v>
      </c>
      <c r="K174" s="109">
        <v>469</v>
      </c>
      <c r="L174" s="109">
        <v>0.24399999999999999</v>
      </c>
      <c r="M174" s="109">
        <v>50</v>
      </c>
      <c r="N174" s="109">
        <v>15.8</v>
      </c>
      <c r="O174" s="109">
        <v>31.6</v>
      </c>
      <c r="P174" s="109">
        <v>13.7</v>
      </c>
      <c r="Q174" s="109">
        <v>5.2</v>
      </c>
      <c r="R174" s="109">
        <v>0.7</v>
      </c>
      <c r="S174" s="109">
        <v>76.099999999999994</v>
      </c>
      <c r="T174" s="109">
        <v>11.2</v>
      </c>
      <c r="U174" s="109">
        <v>12.7</v>
      </c>
      <c r="V174" s="109">
        <v>3.9</v>
      </c>
      <c r="W174" s="109">
        <v>0.5</v>
      </c>
      <c r="X174" s="109">
        <v>0.7</v>
      </c>
    </row>
    <row r="175" spans="1:24">
      <c r="A175" s="135">
        <v>42831</v>
      </c>
      <c r="B175" s="109">
        <v>1043</v>
      </c>
      <c r="C175" s="109" t="s">
        <v>54</v>
      </c>
      <c r="D175" s="109" t="s">
        <v>55</v>
      </c>
      <c r="E175" s="109">
        <v>23</v>
      </c>
      <c r="F175" s="1" t="s">
        <v>56</v>
      </c>
      <c r="G175" s="109">
        <v>7.5</v>
      </c>
      <c r="H175" s="109">
        <v>9.77</v>
      </c>
      <c r="I175" s="109">
        <v>15.1</v>
      </c>
      <c r="J175" s="109">
        <v>48.8</v>
      </c>
      <c r="K175" s="109">
        <v>411</v>
      </c>
      <c r="L175" s="109">
        <v>0.24299999999999999</v>
      </c>
      <c r="M175" s="109">
        <v>50</v>
      </c>
      <c r="N175" s="109">
        <v>15.4</v>
      </c>
      <c r="O175" s="109">
        <v>30.9</v>
      </c>
      <c r="P175" s="109">
        <v>13.6</v>
      </c>
      <c r="Q175" s="109">
        <v>5.9</v>
      </c>
      <c r="R175" s="109">
        <v>0.5</v>
      </c>
      <c r="S175" s="109">
        <v>86.8</v>
      </c>
      <c r="T175" s="109">
        <v>6.5</v>
      </c>
      <c r="U175" s="109">
        <v>9.9</v>
      </c>
      <c r="V175" s="109">
        <v>0.7</v>
      </c>
      <c r="W175" s="109">
        <v>3.3</v>
      </c>
      <c r="X175" s="109">
        <v>0.3</v>
      </c>
    </row>
    <row r="176" spans="1:24">
      <c r="A176" s="135">
        <v>42845</v>
      </c>
      <c r="B176" s="109">
        <v>859</v>
      </c>
      <c r="C176" s="109" t="s">
        <v>54</v>
      </c>
      <c r="D176" s="109" t="s">
        <v>55</v>
      </c>
      <c r="E176" s="109">
        <v>37</v>
      </c>
      <c r="F176" s="1" t="s">
        <v>60</v>
      </c>
      <c r="G176" s="109">
        <v>11.4</v>
      </c>
      <c r="H176" s="109">
        <v>10.050000000000001</v>
      </c>
      <c r="I176" s="109">
        <v>15.5</v>
      </c>
      <c r="J176" s="109">
        <v>51.1</v>
      </c>
      <c r="K176" s="109">
        <v>250</v>
      </c>
      <c r="L176" s="109">
        <v>0.14499999999999999</v>
      </c>
      <c r="M176" s="109">
        <v>51</v>
      </c>
      <c r="N176" s="109">
        <v>15.4</v>
      </c>
      <c r="O176" s="109">
        <v>30.3</v>
      </c>
      <c r="P176" s="109">
        <v>12.9</v>
      </c>
      <c r="Q176" s="109">
        <v>5.8</v>
      </c>
      <c r="R176" s="109">
        <v>0</v>
      </c>
      <c r="S176" s="109">
        <v>74.5</v>
      </c>
      <c r="T176" s="109">
        <v>8.4</v>
      </c>
      <c r="U176" s="109">
        <v>13.7</v>
      </c>
      <c r="V176" s="109">
        <v>1.5</v>
      </c>
      <c r="W176" s="109">
        <v>11.8</v>
      </c>
      <c r="X176" s="109">
        <v>1.5</v>
      </c>
    </row>
    <row r="177" spans="1:24">
      <c r="A177" s="135">
        <v>42831</v>
      </c>
      <c r="B177" s="109">
        <v>975</v>
      </c>
      <c r="C177" s="109" t="s">
        <v>58</v>
      </c>
      <c r="D177" s="109" t="s">
        <v>55</v>
      </c>
      <c r="E177" s="109">
        <v>29</v>
      </c>
      <c r="F177" s="1" t="s">
        <v>56</v>
      </c>
      <c r="G177" s="109">
        <v>18.8</v>
      </c>
      <c r="H177" s="109">
        <v>9.59</v>
      </c>
      <c r="I177" s="109">
        <v>14.7</v>
      </c>
      <c r="J177" s="109">
        <v>45.1</v>
      </c>
      <c r="K177" s="109">
        <v>607</v>
      </c>
      <c r="L177" s="109">
        <v>0.39100000000000001</v>
      </c>
      <c r="M177" s="109">
        <v>47</v>
      </c>
      <c r="N177" s="109">
        <v>15.3</v>
      </c>
      <c r="O177" s="109">
        <v>32.5</v>
      </c>
      <c r="P177" s="109">
        <v>13.6</v>
      </c>
      <c r="Q177" s="109">
        <v>6.4</v>
      </c>
      <c r="R177" s="109">
        <v>0.6</v>
      </c>
      <c r="S177" s="109">
        <v>69.5</v>
      </c>
      <c r="T177" s="109">
        <v>13</v>
      </c>
      <c r="U177" s="109">
        <v>16.600000000000001</v>
      </c>
      <c r="V177" s="109">
        <v>3.1</v>
      </c>
      <c r="W177" s="109">
        <v>13.9</v>
      </c>
      <c r="X177" s="109">
        <v>2.7</v>
      </c>
    </row>
    <row r="178" spans="1:24">
      <c r="A178" s="135">
        <v>42845</v>
      </c>
      <c r="B178" s="109">
        <v>975</v>
      </c>
      <c r="C178" s="109" t="s">
        <v>58</v>
      </c>
      <c r="D178" s="109" t="s">
        <v>55</v>
      </c>
      <c r="E178" s="109">
        <v>31</v>
      </c>
      <c r="F178" s="1" t="s">
        <v>56</v>
      </c>
      <c r="G178" s="109">
        <v>25.8</v>
      </c>
      <c r="H178" s="109">
        <v>5.57</v>
      </c>
      <c r="I178" s="109">
        <v>8.1999999999999993</v>
      </c>
      <c r="J178" s="109">
        <v>26</v>
      </c>
      <c r="K178" s="109">
        <v>825</v>
      </c>
      <c r="L178" s="109">
        <v>0.48</v>
      </c>
      <c r="M178" s="109">
        <v>47</v>
      </c>
      <c r="N178" s="109">
        <v>14.7</v>
      </c>
      <c r="O178" s="109">
        <v>31.5</v>
      </c>
      <c r="P178" s="109">
        <v>13.8</v>
      </c>
      <c r="Q178" s="109">
        <v>5.8</v>
      </c>
      <c r="R178" s="109">
        <v>5.2</v>
      </c>
      <c r="S178" s="109">
        <v>51</v>
      </c>
      <c r="T178" s="109">
        <v>13.1</v>
      </c>
      <c r="U178" s="109">
        <v>21.7</v>
      </c>
      <c r="V178" s="109">
        <v>5.5</v>
      </c>
      <c r="W178" s="109">
        <v>27.3</v>
      </c>
      <c r="X178" s="109">
        <v>7.2</v>
      </c>
    </row>
    <row r="179" spans="1:24">
      <c r="A179" s="135">
        <v>42845</v>
      </c>
      <c r="B179" s="109">
        <v>1043</v>
      </c>
      <c r="C179" s="109" t="s">
        <v>54</v>
      </c>
      <c r="D179" s="109" t="s">
        <v>55</v>
      </c>
      <c r="E179" s="109">
        <v>25</v>
      </c>
      <c r="F179" s="1" t="s">
        <v>56</v>
      </c>
      <c r="G179" s="109">
        <v>9.1</v>
      </c>
      <c r="H179" s="109">
        <v>7.95</v>
      </c>
      <c r="I179" s="109">
        <v>12.7</v>
      </c>
      <c r="J179" s="109">
        <v>39</v>
      </c>
      <c r="K179" s="109">
        <v>331</v>
      </c>
      <c r="L179" s="109">
        <v>0.185</v>
      </c>
      <c r="M179" s="109">
        <v>49</v>
      </c>
      <c r="N179" s="109">
        <v>16</v>
      </c>
      <c r="O179" s="109">
        <v>32.700000000000003</v>
      </c>
      <c r="P179" s="109">
        <v>13.5</v>
      </c>
      <c r="Q179" s="109">
        <v>5.6</v>
      </c>
      <c r="R179" s="109">
        <v>0</v>
      </c>
      <c r="S179" s="109">
        <v>87.6</v>
      </c>
      <c r="T179" s="109">
        <v>7.9</v>
      </c>
      <c r="U179" s="109">
        <v>8.4</v>
      </c>
      <c r="V179" s="109">
        <v>0.7</v>
      </c>
      <c r="W179" s="109">
        <v>4</v>
      </c>
      <c r="X179" s="109">
        <v>0.5</v>
      </c>
    </row>
    <row r="180" spans="1:24">
      <c r="A180" s="135">
        <v>42803</v>
      </c>
      <c r="B180" s="109">
        <v>979</v>
      </c>
      <c r="C180" s="109" t="s">
        <v>58</v>
      </c>
      <c r="D180" s="109" t="s">
        <v>55</v>
      </c>
      <c r="E180" s="109">
        <v>24</v>
      </c>
      <c r="F180" s="1" t="s">
        <v>56</v>
      </c>
      <c r="G180" s="109">
        <v>8.1</v>
      </c>
      <c r="H180" s="109">
        <v>9.5299999999999994</v>
      </c>
      <c r="I180" s="109">
        <v>13.1</v>
      </c>
      <c r="J180" s="109">
        <v>47.1</v>
      </c>
      <c r="K180" s="109">
        <v>650</v>
      </c>
      <c r="L180" s="109">
        <v>0.371</v>
      </c>
      <c r="M180" s="109">
        <v>49</v>
      </c>
      <c r="N180" s="109">
        <v>13.7</v>
      </c>
      <c r="O180" s="109">
        <v>27.7</v>
      </c>
      <c r="P180" s="109">
        <v>13.9</v>
      </c>
      <c r="Q180" s="109">
        <v>5.7</v>
      </c>
      <c r="R180" s="109">
        <v>2.4</v>
      </c>
      <c r="S180" s="109">
        <v>81.400000000000006</v>
      </c>
      <c r="T180" s="109">
        <v>6.5</v>
      </c>
      <c r="U180" s="109">
        <v>11</v>
      </c>
      <c r="V180" s="109">
        <v>0.8</v>
      </c>
      <c r="W180" s="109">
        <v>7.6</v>
      </c>
      <c r="X180" s="109">
        <v>0.8</v>
      </c>
    </row>
    <row r="181" spans="1:24">
      <c r="A181" s="135">
        <v>42854</v>
      </c>
      <c r="B181" s="109">
        <v>1043</v>
      </c>
      <c r="C181" s="109" t="s">
        <v>54</v>
      </c>
      <c r="D181" s="109" t="s">
        <v>57</v>
      </c>
      <c r="E181" s="109">
        <v>26</v>
      </c>
      <c r="F181" s="1" t="s">
        <v>56</v>
      </c>
      <c r="G181" s="109">
        <v>6.2</v>
      </c>
      <c r="H181" s="109">
        <v>7.21</v>
      </c>
      <c r="I181" s="109">
        <v>11.1</v>
      </c>
      <c r="J181" s="109">
        <v>34.9</v>
      </c>
      <c r="K181" s="109">
        <v>416</v>
      </c>
      <c r="L181" s="109">
        <v>0.23799999999999999</v>
      </c>
      <c r="M181" s="109">
        <v>48</v>
      </c>
      <c r="N181" s="109">
        <v>15.4</v>
      </c>
      <c r="O181" s="109">
        <v>31.8</v>
      </c>
      <c r="P181" s="109">
        <v>13.8</v>
      </c>
      <c r="Q181" s="109">
        <v>5.7</v>
      </c>
      <c r="R181" s="109">
        <v>1.4</v>
      </c>
      <c r="S181" s="109">
        <v>89.1</v>
      </c>
      <c r="T181" s="109">
        <v>5.5</v>
      </c>
      <c r="U181" s="109">
        <v>9.8000000000000007</v>
      </c>
      <c r="V181" s="109">
        <v>0.6</v>
      </c>
      <c r="W181" s="109">
        <v>1.1000000000000001</v>
      </c>
      <c r="X181" s="109">
        <v>0.1</v>
      </c>
    </row>
    <row r="182" spans="1:24">
      <c r="A182" s="135">
        <v>42790</v>
      </c>
      <c r="B182" s="109">
        <v>977</v>
      </c>
      <c r="C182" s="109" t="s">
        <v>58</v>
      </c>
      <c r="D182" s="109" t="s">
        <v>57</v>
      </c>
      <c r="E182" s="109">
        <v>23</v>
      </c>
      <c r="F182" s="1" t="s">
        <v>60</v>
      </c>
      <c r="G182" s="109">
        <v>5.3</v>
      </c>
      <c r="H182" s="109">
        <v>3.81</v>
      </c>
      <c r="I182" s="109">
        <v>5.4</v>
      </c>
      <c r="J182" s="109">
        <v>21.2</v>
      </c>
      <c r="K182" s="109">
        <v>613</v>
      </c>
      <c r="L182" s="109">
        <v>0.38800000000000001</v>
      </c>
      <c r="M182" s="109">
        <v>56</v>
      </c>
      <c r="N182" s="109">
        <v>14.1</v>
      </c>
      <c r="O182" s="109">
        <v>25.3</v>
      </c>
      <c r="P182" s="109">
        <v>19.899999999999999</v>
      </c>
      <c r="Q182" s="109">
        <v>6.3</v>
      </c>
      <c r="R182" s="109">
        <v>7.7</v>
      </c>
      <c r="S182" s="109">
        <v>30.4</v>
      </c>
      <c r="T182" s="109">
        <v>1.6</v>
      </c>
      <c r="U182" s="109">
        <v>44.7</v>
      </c>
      <c r="V182" s="109">
        <v>2.2999999999999998</v>
      </c>
      <c r="W182" s="109">
        <v>24.9</v>
      </c>
      <c r="X182" s="109">
        <v>1.4</v>
      </c>
    </row>
    <row r="183" spans="1:24">
      <c r="A183" s="135">
        <v>42790</v>
      </c>
      <c r="B183" s="109">
        <v>977</v>
      </c>
      <c r="C183" s="109" t="s">
        <v>58</v>
      </c>
      <c r="D183" s="109" t="s">
        <v>59</v>
      </c>
      <c r="E183" s="109">
        <v>23</v>
      </c>
      <c r="F183" s="1" t="s">
        <v>60</v>
      </c>
      <c r="G183" s="109">
        <v>3.1</v>
      </c>
      <c r="H183" s="109">
        <v>3.12</v>
      </c>
      <c r="I183" s="109">
        <v>4.5</v>
      </c>
      <c r="J183" s="109">
        <v>16.7</v>
      </c>
      <c r="K183" s="109">
        <v>76</v>
      </c>
      <c r="L183" s="109">
        <v>5.6000000000000001E-2</v>
      </c>
      <c r="M183" s="109">
        <v>53</v>
      </c>
      <c r="N183" s="109">
        <v>14.3</v>
      </c>
      <c r="O183" s="109">
        <v>26.7</v>
      </c>
      <c r="P183" s="109">
        <v>18.8</v>
      </c>
      <c r="Q183" s="109">
        <v>7.3</v>
      </c>
      <c r="R183" s="109">
        <v>0</v>
      </c>
      <c r="S183" s="109">
        <v>48.3</v>
      </c>
      <c r="T183" s="109">
        <v>1.4</v>
      </c>
      <c r="U183" s="109">
        <v>32</v>
      </c>
      <c r="V183" s="109">
        <v>0.9</v>
      </c>
      <c r="W183" s="109">
        <v>19.7</v>
      </c>
      <c r="X183" s="109">
        <v>0.8</v>
      </c>
    </row>
    <row r="184" spans="1:24">
      <c r="A184" s="135">
        <v>42817</v>
      </c>
      <c r="B184" s="109">
        <v>979</v>
      </c>
      <c r="C184" s="109" t="s">
        <v>58</v>
      </c>
      <c r="D184" s="109" t="s">
        <v>55</v>
      </c>
      <c r="E184" s="109">
        <v>27</v>
      </c>
      <c r="F184" s="1" t="s">
        <v>56</v>
      </c>
      <c r="G184" s="109">
        <v>4.9000000000000004</v>
      </c>
      <c r="H184" s="109">
        <v>9.58</v>
      </c>
      <c r="I184" s="109">
        <v>15.7</v>
      </c>
      <c r="J184" s="109">
        <v>47.4</v>
      </c>
      <c r="K184" s="109">
        <v>632</v>
      </c>
      <c r="L184" s="109">
        <v>0.36199999999999999</v>
      </c>
      <c r="M184" s="109">
        <v>49</v>
      </c>
      <c r="N184" s="109">
        <v>16.399999999999999</v>
      </c>
      <c r="O184" s="109">
        <v>33.200000000000003</v>
      </c>
      <c r="P184" s="109">
        <v>13.8</v>
      </c>
      <c r="Q184" s="109">
        <v>5.7</v>
      </c>
      <c r="R184" s="109">
        <v>2</v>
      </c>
      <c r="S184" s="109">
        <v>74.8</v>
      </c>
      <c r="T184" s="109">
        <v>12.1</v>
      </c>
      <c r="U184" s="109">
        <v>13.1</v>
      </c>
      <c r="V184" s="109">
        <v>3.6</v>
      </c>
      <c r="W184" s="109">
        <v>0.5</v>
      </c>
      <c r="X184" s="109">
        <v>0.8</v>
      </c>
    </row>
    <row r="185" spans="1:24">
      <c r="A185" s="135">
        <v>42831</v>
      </c>
      <c r="B185" s="109">
        <v>979</v>
      </c>
      <c r="C185" s="109" t="s">
        <v>58</v>
      </c>
      <c r="D185" s="109" t="s">
        <v>55</v>
      </c>
      <c r="E185" s="109">
        <v>28</v>
      </c>
      <c r="F185" s="1" t="s">
        <v>56</v>
      </c>
      <c r="G185" s="109">
        <v>6.1</v>
      </c>
      <c r="H185" s="109">
        <v>9.68</v>
      </c>
      <c r="I185" s="109">
        <v>15.1</v>
      </c>
      <c r="J185" s="109">
        <v>48.1</v>
      </c>
      <c r="K185" s="109">
        <v>689</v>
      </c>
      <c r="L185" s="109">
        <v>0.39100000000000001</v>
      </c>
      <c r="M185" s="109">
        <v>50</v>
      </c>
      <c r="N185" s="109">
        <v>15.6</v>
      </c>
      <c r="O185" s="109">
        <v>31.4</v>
      </c>
      <c r="P185" s="109">
        <v>14.2</v>
      </c>
      <c r="Q185" s="109">
        <v>5.7</v>
      </c>
      <c r="R185" s="109">
        <v>2.2999999999999998</v>
      </c>
      <c r="S185" s="109">
        <v>75.099999999999994</v>
      </c>
      <c r="T185" s="109">
        <v>4.5</v>
      </c>
      <c r="U185" s="109">
        <v>13.3</v>
      </c>
      <c r="V185" s="109">
        <v>0.8</v>
      </c>
      <c r="W185" s="109">
        <v>11.6</v>
      </c>
      <c r="X185" s="109">
        <v>0.8</v>
      </c>
    </row>
    <row r="186" spans="1:24">
      <c r="A186" s="135">
        <v>42845</v>
      </c>
      <c r="B186" s="109">
        <v>1067</v>
      </c>
      <c r="C186" s="109" t="s">
        <v>58</v>
      </c>
      <c r="D186" s="109" t="s">
        <v>55</v>
      </c>
      <c r="E186" s="109">
        <v>21</v>
      </c>
      <c r="F186" s="1" t="s">
        <v>60</v>
      </c>
      <c r="G186" s="109">
        <v>10.5</v>
      </c>
      <c r="H186" s="109">
        <v>9.8699999999999992</v>
      </c>
      <c r="I186" s="109">
        <v>15</v>
      </c>
      <c r="J186" s="109">
        <v>49</v>
      </c>
      <c r="K186" s="109">
        <v>400</v>
      </c>
      <c r="L186" s="109">
        <v>0.23499999999999999</v>
      </c>
      <c r="M186" s="109">
        <v>50</v>
      </c>
      <c r="N186" s="109">
        <v>15.2</v>
      </c>
      <c r="O186" s="109">
        <v>30.6</v>
      </c>
      <c r="P186" s="109">
        <v>13.2</v>
      </c>
      <c r="Q186" s="109">
        <v>5.9</v>
      </c>
      <c r="R186" s="109">
        <v>0</v>
      </c>
      <c r="S186" s="109">
        <v>87.2</v>
      </c>
      <c r="T186" s="109">
        <v>9.1</v>
      </c>
      <c r="U186" s="109">
        <v>10.6</v>
      </c>
      <c r="V186" s="109">
        <v>1.1000000000000001</v>
      </c>
      <c r="W186" s="109">
        <v>2.2000000000000002</v>
      </c>
      <c r="X186" s="109">
        <v>0.3</v>
      </c>
    </row>
    <row r="187" spans="1:24">
      <c r="A187" s="135">
        <v>42845</v>
      </c>
      <c r="B187" s="109">
        <v>979</v>
      </c>
      <c r="C187" s="109" t="s">
        <v>58</v>
      </c>
      <c r="D187" s="109" t="s">
        <v>55</v>
      </c>
      <c r="E187" s="109">
        <v>30</v>
      </c>
      <c r="F187" s="1" t="s">
        <v>56</v>
      </c>
      <c r="G187" s="109">
        <v>8.6</v>
      </c>
      <c r="H187" s="109">
        <v>11.39</v>
      </c>
      <c r="I187" s="109">
        <v>17.2</v>
      </c>
      <c r="J187" s="109">
        <v>56.9</v>
      </c>
      <c r="K187" s="109">
        <v>352</v>
      </c>
      <c r="L187" s="109">
        <v>0.26700000000000002</v>
      </c>
      <c r="M187" s="109">
        <v>50</v>
      </c>
      <c r="N187" s="109">
        <v>15.1</v>
      </c>
      <c r="O187" s="109">
        <v>30.3</v>
      </c>
      <c r="P187" s="109">
        <v>13.9</v>
      </c>
      <c r="Q187" s="109">
        <v>7.6</v>
      </c>
      <c r="R187" s="109">
        <v>0</v>
      </c>
      <c r="S187" s="109">
        <v>71</v>
      </c>
      <c r="T187" s="109">
        <v>6</v>
      </c>
      <c r="U187" s="109">
        <v>17.100000000000001</v>
      </c>
      <c r="V187" s="109">
        <v>1.4</v>
      </c>
      <c r="W187" s="109">
        <v>11.9</v>
      </c>
      <c r="X187" s="109">
        <v>1.2</v>
      </c>
    </row>
    <row r="188" spans="1:24">
      <c r="A188" s="135">
        <v>42854</v>
      </c>
      <c r="B188" s="109">
        <v>1043</v>
      </c>
      <c r="C188" s="109" t="s">
        <v>54</v>
      </c>
      <c r="D188" s="109" t="s">
        <v>59</v>
      </c>
      <c r="E188" s="109">
        <v>26</v>
      </c>
      <c r="F188" s="1" t="s">
        <v>56</v>
      </c>
      <c r="G188" s="109">
        <v>5.2</v>
      </c>
      <c r="H188" s="109">
        <v>7.63</v>
      </c>
      <c r="I188" s="109">
        <v>11.8</v>
      </c>
      <c r="J188" s="109">
        <v>36.5</v>
      </c>
      <c r="K188" s="109">
        <v>543</v>
      </c>
      <c r="L188" s="109">
        <v>0.28100000000000003</v>
      </c>
      <c r="M188" s="109">
        <v>48</v>
      </c>
      <c r="N188" s="109">
        <v>15.5</v>
      </c>
      <c r="O188" s="109">
        <v>32.4</v>
      </c>
      <c r="P188" s="109">
        <v>13.2</v>
      </c>
      <c r="Q188" s="109">
        <v>5.2</v>
      </c>
      <c r="R188" s="109">
        <v>2.2000000000000002</v>
      </c>
      <c r="S188" s="109">
        <v>73.099999999999994</v>
      </c>
      <c r="T188" s="109">
        <v>3.8</v>
      </c>
      <c r="U188" s="109">
        <v>16.2</v>
      </c>
      <c r="V188" s="109">
        <v>0.8</v>
      </c>
      <c r="W188" s="109">
        <v>10.7</v>
      </c>
      <c r="X188" s="109">
        <v>0.6</v>
      </c>
    </row>
    <row r="189" spans="1:24">
      <c r="A189" s="135"/>
      <c r="B189" s="109">
        <v>979</v>
      </c>
      <c r="C189" s="109" t="s">
        <v>58</v>
      </c>
      <c r="D189" s="109" t="s">
        <v>55</v>
      </c>
      <c r="E189" s="109">
        <v>34</v>
      </c>
      <c r="F189" s="1" t="s">
        <v>56</v>
      </c>
      <c r="G189" s="109">
        <v>7.6</v>
      </c>
      <c r="H189" s="109">
        <v>10.83</v>
      </c>
      <c r="I189" s="109">
        <v>16.399999999999999</v>
      </c>
      <c r="J189" s="109">
        <v>52.9</v>
      </c>
      <c r="K189" s="109">
        <v>561</v>
      </c>
    </row>
    <row r="190" spans="1:24">
      <c r="A190" s="135">
        <v>42803</v>
      </c>
      <c r="B190" s="109">
        <v>1033</v>
      </c>
      <c r="C190" s="109" t="s">
        <v>58</v>
      </c>
      <c r="D190" s="109" t="s">
        <v>55</v>
      </c>
      <c r="E190" s="109">
        <v>21</v>
      </c>
      <c r="F190" s="1" t="s">
        <v>56</v>
      </c>
      <c r="G190" s="109">
        <v>15.4</v>
      </c>
      <c r="H190" s="109">
        <v>9.42</v>
      </c>
      <c r="I190" s="109">
        <v>13.3</v>
      </c>
      <c r="J190" s="109">
        <v>46.6</v>
      </c>
      <c r="K190" s="109">
        <v>567</v>
      </c>
      <c r="L190" s="109">
        <v>0.26700000000000002</v>
      </c>
      <c r="M190" s="109">
        <v>49</v>
      </c>
      <c r="N190" s="109">
        <v>14.1</v>
      </c>
      <c r="O190" s="109">
        <v>28.4</v>
      </c>
      <c r="P190" s="109">
        <v>13.9</v>
      </c>
      <c r="Q190" s="109">
        <v>4.7</v>
      </c>
      <c r="R190" s="109">
        <v>2.6</v>
      </c>
      <c r="S190" s="109">
        <v>63.2</v>
      </c>
      <c r="T190" s="109">
        <v>9.6999999999999993</v>
      </c>
      <c r="U190" s="109">
        <v>18.899999999999999</v>
      </c>
      <c r="V190" s="109">
        <v>2.9</v>
      </c>
      <c r="W190" s="109">
        <v>17.899999999999999</v>
      </c>
      <c r="X190" s="109">
        <v>2.8</v>
      </c>
    </row>
    <row r="191" spans="1:24">
      <c r="A191" s="135">
        <v>42817</v>
      </c>
      <c r="B191" s="109">
        <v>1033</v>
      </c>
      <c r="C191" s="109" t="s">
        <v>58</v>
      </c>
      <c r="D191" s="109" t="s">
        <v>55</v>
      </c>
      <c r="E191" s="109">
        <v>23</v>
      </c>
      <c r="F191" s="1" t="s">
        <v>56</v>
      </c>
      <c r="G191" s="109">
        <v>15.3</v>
      </c>
      <c r="H191" s="109">
        <v>9.42</v>
      </c>
      <c r="I191" s="109">
        <v>15.9</v>
      </c>
      <c r="J191" s="109">
        <v>47</v>
      </c>
      <c r="K191" s="109">
        <v>590</v>
      </c>
      <c r="L191" s="109">
        <v>0.34399999999999997</v>
      </c>
      <c r="M191" s="109">
        <v>50</v>
      </c>
      <c r="N191" s="109">
        <v>16.899999999999999</v>
      </c>
      <c r="O191" s="109">
        <v>33.799999999999997</v>
      </c>
      <c r="P191" s="109">
        <v>14</v>
      </c>
      <c r="Q191" s="109">
        <v>5.8</v>
      </c>
      <c r="R191" s="109">
        <v>1.8</v>
      </c>
      <c r="S191" s="109">
        <v>63.9</v>
      </c>
      <c r="T191" s="109">
        <v>15.3</v>
      </c>
      <c r="U191" s="109">
        <v>20.8</v>
      </c>
      <c r="V191" s="109">
        <v>9.6999999999999993</v>
      </c>
      <c r="W191" s="109">
        <v>2.2999999999999998</v>
      </c>
      <c r="X191" s="109">
        <v>3.3</v>
      </c>
    </row>
    <row r="192" spans="1:24">
      <c r="A192" s="135"/>
      <c r="B192" s="109">
        <v>859</v>
      </c>
      <c r="C192" s="109" t="s">
        <v>54</v>
      </c>
      <c r="D192" s="109" t="s">
        <v>59</v>
      </c>
      <c r="E192" s="109">
        <v>40</v>
      </c>
      <c r="F192" s="1" t="s">
        <v>60</v>
      </c>
      <c r="G192" s="109">
        <v>4.7</v>
      </c>
      <c r="H192" s="109">
        <v>3.96</v>
      </c>
      <c r="I192" s="109">
        <v>6</v>
      </c>
      <c r="J192" s="109">
        <v>19.899999999999999</v>
      </c>
      <c r="K192" s="109">
        <v>339</v>
      </c>
    </row>
    <row r="193" spans="1:24">
      <c r="B193" s="109">
        <v>1033</v>
      </c>
      <c r="C193" s="109" t="s">
        <v>58</v>
      </c>
      <c r="D193" s="109" t="s">
        <v>57</v>
      </c>
      <c r="E193" s="109">
        <v>28</v>
      </c>
      <c r="F193" s="1" t="s">
        <v>56</v>
      </c>
      <c r="G193" s="137">
        <v>3.93</v>
      </c>
      <c r="H193" s="137">
        <v>15.96</v>
      </c>
      <c r="I193" s="137">
        <v>19.899999999999999</v>
      </c>
      <c r="J193" s="137">
        <v>80.599999999999994</v>
      </c>
      <c r="K193" s="109">
        <v>303</v>
      </c>
      <c r="T193" s="137">
        <v>1.03</v>
      </c>
      <c r="V193" s="109">
        <v>0</v>
      </c>
      <c r="X193" s="137">
        <v>2.61</v>
      </c>
    </row>
    <row r="194" spans="1:24">
      <c r="B194" s="109">
        <v>1033</v>
      </c>
      <c r="C194" s="109" t="s">
        <v>58</v>
      </c>
      <c r="D194" s="109" t="s">
        <v>59</v>
      </c>
      <c r="E194" s="109">
        <v>28</v>
      </c>
      <c r="F194" s="1" t="s">
        <v>56</v>
      </c>
      <c r="G194" s="137">
        <v>0.47</v>
      </c>
      <c r="H194" s="137">
        <v>1.94</v>
      </c>
      <c r="I194" s="137">
        <v>3.3</v>
      </c>
      <c r="J194" s="137">
        <v>9.3000000000000007</v>
      </c>
      <c r="K194" s="109">
        <v>128</v>
      </c>
      <c r="T194" s="137">
        <v>0.1</v>
      </c>
      <c r="V194" s="137">
        <v>0.09</v>
      </c>
      <c r="X194" s="137">
        <v>0.27</v>
      </c>
    </row>
    <row r="195" spans="1:24">
      <c r="A195" s="135">
        <v>42803</v>
      </c>
      <c r="B195" s="109">
        <v>1045</v>
      </c>
      <c r="C195" s="109" t="s">
        <v>58</v>
      </c>
      <c r="D195" s="109" t="s">
        <v>55</v>
      </c>
      <c r="E195" s="109">
        <v>19</v>
      </c>
      <c r="F195" s="1" t="s">
        <v>56</v>
      </c>
      <c r="G195" s="109">
        <v>18.399999999999999</v>
      </c>
      <c r="H195" s="109">
        <v>9.6300000000000008</v>
      </c>
      <c r="I195" s="109">
        <v>13.1</v>
      </c>
      <c r="J195" s="109">
        <v>48.5</v>
      </c>
      <c r="K195" s="109">
        <v>565</v>
      </c>
      <c r="L195" s="109">
        <v>0.29399999999999998</v>
      </c>
      <c r="M195" s="109">
        <v>50</v>
      </c>
      <c r="N195" s="109">
        <v>13.6</v>
      </c>
      <c r="O195" s="109">
        <v>26.9</v>
      </c>
      <c r="P195" s="109">
        <v>14.4</v>
      </c>
      <c r="Q195" s="109">
        <v>5.2</v>
      </c>
      <c r="R195" s="109">
        <v>2.1</v>
      </c>
      <c r="S195" s="109">
        <v>65.8</v>
      </c>
      <c r="T195" s="109">
        <v>12.1</v>
      </c>
      <c r="U195" s="109">
        <v>19.2</v>
      </c>
      <c r="V195" s="109">
        <v>3.5</v>
      </c>
      <c r="W195" s="109">
        <v>15</v>
      </c>
      <c r="X195" s="109">
        <v>2.8</v>
      </c>
    </row>
    <row r="196" spans="1:24">
      <c r="A196" s="135">
        <v>42817</v>
      </c>
      <c r="B196" s="109">
        <v>1045</v>
      </c>
      <c r="C196" s="109" t="s">
        <v>58</v>
      </c>
      <c r="D196" s="109" t="s">
        <v>55</v>
      </c>
      <c r="E196" s="109">
        <v>21</v>
      </c>
      <c r="F196" s="1" t="s">
        <v>56</v>
      </c>
      <c r="G196" s="109">
        <v>13.9</v>
      </c>
      <c r="H196" s="109">
        <v>9.0399999999999991</v>
      </c>
      <c r="I196" s="109">
        <v>15</v>
      </c>
      <c r="J196" s="109">
        <v>44.6</v>
      </c>
      <c r="K196" s="109">
        <v>628</v>
      </c>
      <c r="L196" s="109">
        <v>0.35</v>
      </c>
      <c r="M196" s="109">
        <v>49</v>
      </c>
      <c r="N196" s="109">
        <v>16.600000000000001</v>
      </c>
      <c r="O196" s="109">
        <v>33.700000000000003</v>
      </c>
      <c r="P196" s="109">
        <v>14.2</v>
      </c>
      <c r="Q196" s="109">
        <v>5.6</v>
      </c>
      <c r="R196" s="109">
        <v>2.4</v>
      </c>
      <c r="S196" s="109">
        <v>52.1</v>
      </c>
      <c r="T196" s="109">
        <v>16.3</v>
      </c>
      <c r="U196" s="109">
        <v>31.6</v>
      </c>
      <c r="V196" s="109">
        <v>7.2</v>
      </c>
      <c r="W196" s="109">
        <v>2.2000000000000002</v>
      </c>
      <c r="X196" s="109">
        <v>4.5</v>
      </c>
    </row>
    <row r="197" spans="1:24">
      <c r="A197" s="135">
        <v>42803</v>
      </c>
      <c r="B197" s="109">
        <v>1047</v>
      </c>
      <c r="C197" s="109" t="s">
        <v>54</v>
      </c>
      <c r="D197" s="109" t="s">
        <v>55</v>
      </c>
      <c r="E197" s="109">
        <v>19</v>
      </c>
      <c r="F197" s="1" t="s">
        <v>56</v>
      </c>
      <c r="G197" s="109">
        <v>7.7</v>
      </c>
      <c r="H197" s="109">
        <v>10.24</v>
      </c>
      <c r="I197" s="109">
        <v>14.2</v>
      </c>
      <c r="J197" s="109">
        <v>50.4</v>
      </c>
      <c r="K197" s="109">
        <v>569</v>
      </c>
      <c r="L197" s="109">
        <v>0.27300000000000002</v>
      </c>
      <c r="M197" s="109">
        <v>49</v>
      </c>
      <c r="N197" s="109">
        <v>13.8</v>
      </c>
      <c r="O197" s="109">
        <v>28.1</v>
      </c>
      <c r="P197" s="109">
        <v>14.4</v>
      </c>
      <c r="Q197" s="109">
        <v>4.8</v>
      </c>
      <c r="R197" s="109">
        <v>2.1</v>
      </c>
      <c r="S197" s="109">
        <v>82.2</v>
      </c>
      <c r="T197" s="109">
        <v>6.3</v>
      </c>
      <c r="U197" s="109">
        <v>8.6</v>
      </c>
      <c r="V197" s="109">
        <v>0.6</v>
      </c>
      <c r="W197" s="109">
        <v>9.1999999999999993</v>
      </c>
      <c r="X197" s="109">
        <v>0.8</v>
      </c>
    </row>
    <row r="198" spans="1:24">
      <c r="A198" s="135">
        <v>42817</v>
      </c>
      <c r="B198" s="109">
        <v>1047</v>
      </c>
      <c r="C198" s="109" t="s">
        <v>54</v>
      </c>
      <c r="D198" s="109" t="s">
        <v>55</v>
      </c>
      <c r="E198" s="109">
        <v>21</v>
      </c>
      <c r="F198" s="1" t="s">
        <v>56</v>
      </c>
      <c r="G198" s="109">
        <v>5.3</v>
      </c>
      <c r="H198" s="109">
        <v>9.7799999999999994</v>
      </c>
      <c r="I198" s="109">
        <v>15.8</v>
      </c>
      <c r="J198" s="109">
        <v>47.9</v>
      </c>
      <c r="K198" s="109">
        <v>547</v>
      </c>
      <c r="L198" s="109">
        <v>0.32900000000000001</v>
      </c>
      <c r="M198" s="109">
        <v>49</v>
      </c>
      <c r="N198" s="109">
        <v>16.100000000000001</v>
      </c>
      <c r="O198" s="109">
        <v>32.9</v>
      </c>
      <c r="P198" s="109">
        <v>13.9</v>
      </c>
      <c r="Q198" s="109">
        <v>6</v>
      </c>
      <c r="R198" s="109">
        <v>1.2</v>
      </c>
      <c r="S198" s="109">
        <v>78.5</v>
      </c>
      <c r="T198" s="109">
        <v>9.5</v>
      </c>
      <c r="U198" s="109">
        <v>12</v>
      </c>
      <c r="V198" s="109">
        <v>4.0999999999999996</v>
      </c>
      <c r="W198" s="109">
        <v>0.5</v>
      </c>
      <c r="X198" s="109">
        <v>0.7</v>
      </c>
    </row>
    <row r="199" spans="1:24">
      <c r="A199" s="135">
        <v>42831</v>
      </c>
      <c r="B199" s="109">
        <v>1047</v>
      </c>
      <c r="C199" s="109" t="s">
        <v>54</v>
      </c>
      <c r="D199" s="109" t="s">
        <v>55</v>
      </c>
      <c r="E199" s="109">
        <v>23</v>
      </c>
      <c r="F199" s="1" t="s">
        <v>56</v>
      </c>
      <c r="G199" s="109">
        <v>5.3</v>
      </c>
      <c r="H199" s="109">
        <v>7.77</v>
      </c>
      <c r="I199" s="109">
        <v>12.4</v>
      </c>
      <c r="J199" s="109">
        <v>38.200000000000003</v>
      </c>
      <c r="K199" s="109">
        <v>754</v>
      </c>
      <c r="L199" s="109">
        <v>0.70399999999999996</v>
      </c>
      <c r="M199" s="109">
        <v>49</v>
      </c>
      <c r="N199" s="109">
        <v>16</v>
      </c>
      <c r="O199" s="109">
        <v>32.5</v>
      </c>
      <c r="P199" s="109">
        <v>14.2</v>
      </c>
      <c r="Q199" s="109">
        <v>9.3000000000000007</v>
      </c>
      <c r="R199" s="109">
        <v>4</v>
      </c>
      <c r="S199" s="109">
        <v>82.7</v>
      </c>
      <c r="T199" s="109">
        <v>4.3</v>
      </c>
      <c r="U199" s="109">
        <v>9.5</v>
      </c>
      <c r="V199" s="109">
        <v>0.4</v>
      </c>
      <c r="W199" s="109">
        <v>7.8</v>
      </c>
      <c r="X199" s="109">
        <v>0.6</v>
      </c>
    </row>
    <row r="200" spans="1:24">
      <c r="A200" s="135">
        <v>42893</v>
      </c>
      <c r="B200" s="109">
        <v>1067</v>
      </c>
      <c r="C200" s="109" t="s">
        <v>58</v>
      </c>
      <c r="D200" s="109" t="s">
        <v>55</v>
      </c>
      <c r="E200" s="109">
        <v>28</v>
      </c>
      <c r="F200" s="1" t="s">
        <v>60</v>
      </c>
      <c r="G200" s="109">
        <v>16.399999999999999</v>
      </c>
      <c r="H200" s="109">
        <v>8.93</v>
      </c>
      <c r="I200" s="109">
        <v>12</v>
      </c>
      <c r="J200" s="109">
        <v>43.5</v>
      </c>
      <c r="K200" s="109">
        <v>766</v>
      </c>
      <c r="L200" s="109">
        <v>0.72599999999999998</v>
      </c>
      <c r="M200" s="109">
        <v>49</v>
      </c>
      <c r="N200" s="109">
        <v>13.4</v>
      </c>
      <c r="O200" s="109">
        <v>27.5</v>
      </c>
      <c r="P200" s="109">
        <v>12.4</v>
      </c>
      <c r="Q200" s="109">
        <v>9.5</v>
      </c>
      <c r="R200" s="109">
        <v>0.7</v>
      </c>
      <c r="S200" s="109">
        <v>65.900000000000006</v>
      </c>
      <c r="T200" s="109">
        <v>10.8</v>
      </c>
      <c r="U200" s="109">
        <v>16.5</v>
      </c>
      <c r="V200" s="109">
        <v>2.7</v>
      </c>
      <c r="W200" s="109">
        <v>17.600000000000001</v>
      </c>
      <c r="X200" s="109">
        <v>2.9</v>
      </c>
    </row>
    <row r="201" spans="1:24">
      <c r="A201" s="135">
        <v>42845</v>
      </c>
      <c r="B201" s="109">
        <v>1047</v>
      </c>
      <c r="C201" s="109" t="s">
        <v>54</v>
      </c>
      <c r="D201" s="109" t="s">
        <v>55</v>
      </c>
      <c r="E201" s="109">
        <v>25</v>
      </c>
      <c r="F201" s="1" t="s">
        <v>56</v>
      </c>
      <c r="G201" s="109">
        <v>7.5</v>
      </c>
      <c r="H201" s="109">
        <v>10.6</v>
      </c>
      <c r="I201" s="109">
        <v>16.399999999999999</v>
      </c>
      <c r="J201" s="109">
        <v>52.4</v>
      </c>
      <c r="K201" s="109">
        <v>316</v>
      </c>
      <c r="L201" s="109">
        <v>0.17399999999999999</v>
      </c>
      <c r="M201" s="109">
        <v>49</v>
      </c>
      <c r="N201" s="109">
        <v>15.5</v>
      </c>
      <c r="O201" s="109">
        <v>31.3</v>
      </c>
      <c r="P201" s="109">
        <v>13.8</v>
      </c>
      <c r="Q201" s="109">
        <v>5.5</v>
      </c>
      <c r="R201" s="109">
        <v>0</v>
      </c>
      <c r="S201" s="109">
        <v>78.8</v>
      </c>
      <c r="T201" s="109">
        <v>5.9</v>
      </c>
      <c r="U201" s="109">
        <v>11.5</v>
      </c>
      <c r="V201" s="109">
        <v>0.8</v>
      </c>
      <c r="W201" s="109">
        <v>9.6999999999999993</v>
      </c>
      <c r="X201" s="109">
        <v>0.8</v>
      </c>
    </row>
    <row r="202" spans="1:24">
      <c r="A202" s="135">
        <v>42893</v>
      </c>
      <c r="B202" s="109">
        <v>1047</v>
      </c>
      <c r="C202" s="109" t="s">
        <v>54</v>
      </c>
      <c r="D202" s="109" t="s">
        <v>55</v>
      </c>
      <c r="E202" s="109">
        <v>32</v>
      </c>
      <c r="F202" s="1" t="s">
        <v>56</v>
      </c>
      <c r="G202" s="109">
        <v>6.7</v>
      </c>
      <c r="H202" s="109">
        <v>9.44</v>
      </c>
      <c r="I202" s="109">
        <v>12.6</v>
      </c>
      <c r="J202" s="109">
        <v>46.7</v>
      </c>
      <c r="K202" s="109">
        <v>546</v>
      </c>
      <c r="L202" s="109">
        <v>0.28499999999999998</v>
      </c>
      <c r="M202" s="109">
        <v>49</v>
      </c>
      <c r="N202" s="109">
        <v>13.4</v>
      </c>
      <c r="O202" s="109">
        <v>27</v>
      </c>
      <c r="P202" s="109">
        <v>13.3</v>
      </c>
      <c r="Q202" s="109">
        <v>5.2</v>
      </c>
      <c r="R202" s="109">
        <v>2</v>
      </c>
      <c r="S202" s="109">
        <v>75</v>
      </c>
      <c r="T202" s="109">
        <v>5</v>
      </c>
      <c r="U202" s="109">
        <v>12.9</v>
      </c>
      <c r="V202" s="109">
        <v>0.8</v>
      </c>
      <c r="W202" s="109">
        <v>12.1</v>
      </c>
      <c r="X202" s="109">
        <v>0.9</v>
      </c>
    </row>
    <row r="203" spans="1:24">
      <c r="A203" s="135">
        <v>42845</v>
      </c>
      <c r="B203" s="109">
        <v>1072</v>
      </c>
      <c r="C203" s="109" t="s">
        <v>54</v>
      </c>
      <c r="D203" s="109" t="s">
        <v>55</v>
      </c>
      <c r="E203" s="109">
        <v>21</v>
      </c>
      <c r="F203" s="1" t="s">
        <v>56</v>
      </c>
      <c r="G203" s="109">
        <v>4.2</v>
      </c>
      <c r="H203" s="109">
        <v>11.16</v>
      </c>
      <c r="I203" s="109">
        <v>17</v>
      </c>
      <c r="J203" s="109">
        <v>56.5</v>
      </c>
      <c r="K203" s="109">
        <v>456</v>
      </c>
      <c r="L203" s="109">
        <v>0.27900000000000003</v>
      </c>
      <c r="M203" s="109">
        <v>51</v>
      </c>
      <c r="N203" s="109">
        <v>15.3</v>
      </c>
      <c r="O203" s="109">
        <v>30.1</v>
      </c>
      <c r="P203" s="109">
        <v>13.5</v>
      </c>
      <c r="Q203" s="109">
        <v>6.1</v>
      </c>
      <c r="R203" s="109">
        <v>0.5</v>
      </c>
      <c r="S203" s="109">
        <v>94.3</v>
      </c>
      <c r="T203" s="109">
        <v>3.9</v>
      </c>
      <c r="U203" s="109">
        <v>5.0999999999999996</v>
      </c>
      <c r="V203" s="109">
        <v>0.2</v>
      </c>
      <c r="W203" s="109">
        <v>0.6</v>
      </c>
      <c r="X203" s="109">
        <v>0.1</v>
      </c>
    </row>
    <row r="204" spans="1:24">
      <c r="A204" s="135">
        <v>42893</v>
      </c>
      <c r="B204" s="109">
        <v>1072</v>
      </c>
      <c r="C204" s="109" t="s">
        <v>54</v>
      </c>
      <c r="D204" s="109" t="s">
        <v>55</v>
      </c>
      <c r="E204" s="109">
        <v>28</v>
      </c>
      <c r="F204" s="1" t="s">
        <v>56</v>
      </c>
      <c r="G204" s="109">
        <v>8</v>
      </c>
      <c r="H204" s="109">
        <v>9.32</v>
      </c>
      <c r="I204" s="109">
        <v>12.5</v>
      </c>
      <c r="J204" s="109">
        <v>45.7</v>
      </c>
      <c r="K204" s="109">
        <v>672</v>
      </c>
      <c r="L204" s="109">
        <v>0.63600000000000001</v>
      </c>
      <c r="M204" s="109">
        <v>49</v>
      </c>
      <c r="N204" s="109">
        <v>13.4</v>
      </c>
      <c r="O204" s="109">
        <v>27.4</v>
      </c>
      <c r="P204" s="109">
        <v>12.3</v>
      </c>
      <c r="Q204" s="109">
        <v>9.5</v>
      </c>
      <c r="R204" s="109">
        <v>0.7</v>
      </c>
      <c r="S204" s="109">
        <v>77.3</v>
      </c>
      <c r="T204" s="109">
        <v>6.2</v>
      </c>
      <c r="U204" s="109">
        <v>10.199999999999999</v>
      </c>
      <c r="V204" s="109">
        <v>0.8</v>
      </c>
      <c r="W204" s="109">
        <v>12.5</v>
      </c>
      <c r="X204" s="109">
        <v>1</v>
      </c>
    </row>
    <row r="205" spans="1:24">
      <c r="A205" s="135">
        <v>42831</v>
      </c>
      <c r="B205" s="109">
        <v>1045</v>
      </c>
      <c r="C205" s="109" t="s">
        <v>58</v>
      </c>
      <c r="D205" s="109" t="s">
        <v>55</v>
      </c>
      <c r="E205" s="109">
        <v>23</v>
      </c>
      <c r="F205" s="1" t="s">
        <v>56</v>
      </c>
      <c r="G205" s="109">
        <v>17.100000000000001</v>
      </c>
      <c r="H205" s="109">
        <v>8.42</v>
      </c>
      <c r="I205" s="109">
        <v>13.8</v>
      </c>
      <c r="J205" s="109">
        <v>41.8</v>
      </c>
      <c r="K205" s="109">
        <v>659</v>
      </c>
      <c r="L205" s="109">
        <v>0.35099999999999998</v>
      </c>
      <c r="M205" s="109">
        <v>50</v>
      </c>
      <c r="N205" s="109">
        <v>16.3</v>
      </c>
      <c r="O205" s="109">
        <v>32.9</v>
      </c>
      <c r="P205" s="109">
        <v>14.1</v>
      </c>
      <c r="Q205" s="109">
        <v>5.3</v>
      </c>
      <c r="R205" s="109">
        <v>3.1</v>
      </c>
      <c r="S205" s="109">
        <v>57.1</v>
      </c>
      <c r="T205" s="109">
        <v>9.6999999999999993</v>
      </c>
      <c r="U205" s="109">
        <v>20.6</v>
      </c>
      <c r="V205" s="109">
        <v>3.5</v>
      </c>
      <c r="W205" s="109">
        <v>22.3</v>
      </c>
      <c r="X205" s="109">
        <v>3.9</v>
      </c>
    </row>
    <row r="206" spans="1:24">
      <c r="A206" s="135">
        <v>42845</v>
      </c>
      <c r="B206" s="109">
        <v>1045</v>
      </c>
      <c r="C206" s="109" t="s">
        <v>58</v>
      </c>
      <c r="D206" s="109" t="s">
        <v>55</v>
      </c>
      <c r="E206" s="109">
        <v>25</v>
      </c>
      <c r="F206" s="1" t="s">
        <v>56</v>
      </c>
      <c r="G206" s="109">
        <v>11.2</v>
      </c>
      <c r="H206" s="109">
        <v>7.16</v>
      </c>
      <c r="I206" s="109">
        <v>11.4</v>
      </c>
      <c r="J206" s="109">
        <v>36</v>
      </c>
      <c r="K206" s="109">
        <v>851</v>
      </c>
      <c r="L206" s="109">
        <v>0.68200000000000005</v>
      </c>
      <c r="M206" s="109">
        <v>50</v>
      </c>
      <c r="N206" s="109">
        <v>16</v>
      </c>
      <c r="O206" s="109">
        <v>31.8</v>
      </c>
      <c r="P206" s="109">
        <v>15.2</v>
      </c>
      <c r="Q206" s="109">
        <v>8</v>
      </c>
      <c r="R206" s="109">
        <v>6.6</v>
      </c>
      <c r="S206" s="109">
        <v>47.9</v>
      </c>
      <c r="T206" s="109">
        <v>5.3</v>
      </c>
      <c r="U206" s="109">
        <v>27.5</v>
      </c>
      <c r="V206" s="109">
        <v>3</v>
      </c>
      <c r="W206" s="109">
        <v>24.6</v>
      </c>
      <c r="X206" s="109">
        <v>2.9</v>
      </c>
    </row>
    <row r="207" spans="1:24">
      <c r="A207" s="135">
        <v>42845</v>
      </c>
      <c r="B207" s="109">
        <v>1073</v>
      </c>
      <c r="C207" s="109" t="s">
        <v>58</v>
      </c>
      <c r="D207" s="109" t="s">
        <v>55</v>
      </c>
      <c r="E207" s="109">
        <v>21</v>
      </c>
      <c r="F207" s="1" t="s">
        <v>56</v>
      </c>
      <c r="G207" s="109">
        <v>14.1</v>
      </c>
      <c r="H207" s="109">
        <v>9.5399999999999991</v>
      </c>
      <c r="I207" s="109">
        <v>15.5</v>
      </c>
      <c r="J207" s="109">
        <v>50</v>
      </c>
      <c r="K207" s="109">
        <v>604</v>
      </c>
      <c r="L207" s="109">
        <v>0.54900000000000004</v>
      </c>
      <c r="M207" s="109">
        <v>52</v>
      </c>
      <c r="N207" s="109">
        <v>16.2</v>
      </c>
      <c r="O207" s="109">
        <v>31</v>
      </c>
      <c r="P207" s="109">
        <v>13</v>
      </c>
      <c r="Q207" s="109">
        <v>9.1</v>
      </c>
      <c r="R207" s="109">
        <v>0.9</v>
      </c>
      <c r="S207" s="109">
        <v>61.6</v>
      </c>
      <c r="T207" s="109">
        <v>8.6</v>
      </c>
      <c r="U207" s="109">
        <v>19.899999999999999</v>
      </c>
      <c r="V207" s="109">
        <v>2.7</v>
      </c>
      <c r="W207" s="109">
        <v>18.5</v>
      </c>
      <c r="X207" s="109">
        <v>2.8</v>
      </c>
    </row>
    <row r="208" spans="1:24">
      <c r="A208" s="135">
        <v>42893</v>
      </c>
      <c r="B208" s="109">
        <v>1073</v>
      </c>
      <c r="C208" s="109" t="s">
        <v>58</v>
      </c>
      <c r="D208" s="109" t="s">
        <v>55</v>
      </c>
      <c r="E208" s="109">
        <v>28</v>
      </c>
      <c r="F208" s="1" t="s">
        <v>56</v>
      </c>
      <c r="G208" s="109">
        <v>47.7</v>
      </c>
      <c r="H208" s="109">
        <v>9.56</v>
      </c>
      <c r="I208" s="109">
        <v>13.6</v>
      </c>
      <c r="J208" s="109">
        <v>49.3</v>
      </c>
      <c r="K208" s="109">
        <v>673</v>
      </c>
      <c r="L208" s="109">
        <v>0.49199999999999999</v>
      </c>
      <c r="M208" s="109">
        <v>52</v>
      </c>
      <c r="N208" s="109">
        <v>14.3</v>
      </c>
      <c r="O208" s="109">
        <v>27.7</v>
      </c>
      <c r="P208" s="109">
        <v>12.4</v>
      </c>
      <c r="Q208" s="109">
        <v>7.3</v>
      </c>
      <c r="R208" s="109">
        <v>2</v>
      </c>
      <c r="S208" s="109">
        <v>24.8</v>
      </c>
      <c r="T208" s="109">
        <v>11.8</v>
      </c>
      <c r="U208" s="109">
        <v>35.9</v>
      </c>
      <c r="V208" s="109">
        <v>17.100000000000001</v>
      </c>
      <c r="W208" s="109">
        <v>39.299999999999997</v>
      </c>
      <c r="X208" s="109">
        <v>18.8</v>
      </c>
    </row>
  </sheetData>
  <mergeCells count="1">
    <mergeCell ref="A1:X3"/>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9"/>
  <sheetViews>
    <sheetView workbookViewId="0">
      <selection activeCell="P28" sqref="P28"/>
    </sheetView>
  </sheetViews>
  <sheetFormatPr baseColWidth="10" defaultColWidth="8.6640625" defaultRowHeight="15"/>
  <cols>
    <col min="1" max="9" width="8.6640625" customWidth="1"/>
    <col min="10" max="14" width="9.1640625" style="162" customWidth="1"/>
    <col min="257" max="265" width="8.6640625" customWidth="1"/>
    <col min="266" max="270" width="9.1640625" customWidth="1"/>
    <col min="513" max="521" width="8.6640625" customWidth="1"/>
    <col min="522" max="526" width="9.1640625" customWidth="1"/>
    <col min="769" max="777" width="8.6640625" customWidth="1"/>
    <col min="778" max="782" width="9.1640625" customWidth="1"/>
    <col min="1025" max="1033" width="8.6640625" customWidth="1"/>
    <col min="1034" max="1038" width="9.1640625" customWidth="1"/>
    <col min="1281" max="1289" width="8.6640625" customWidth="1"/>
    <col min="1290" max="1294" width="9.1640625" customWidth="1"/>
    <col min="1537" max="1545" width="8.6640625" customWidth="1"/>
    <col min="1546" max="1550" width="9.1640625" customWidth="1"/>
    <col min="1793" max="1801" width="8.6640625" customWidth="1"/>
    <col min="1802" max="1806" width="9.1640625" customWidth="1"/>
    <col min="2049" max="2057" width="8.6640625" customWidth="1"/>
    <col min="2058" max="2062" width="9.1640625" customWidth="1"/>
    <col min="2305" max="2313" width="8.6640625" customWidth="1"/>
    <col min="2314" max="2318" width="9.1640625" customWidth="1"/>
    <col min="2561" max="2569" width="8.6640625" customWidth="1"/>
    <col min="2570" max="2574" width="9.1640625" customWidth="1"/>
    <col min="2817" max="2825" width="8.6640625" customWidth="1"/>
    <col min="2826" max="2830" width="9.1640625" customWidth="1"/>
    <col min="3073" max="3081" width="8.6640625" customWidth="1"/>
    <col min="3082" max="3086" width="9.1640625" customWidth="1"/>
    <col min="3329" max="3337" width="8.6640625" customWidth="1"/>
    <col min="3338" max="3342" width="9.1640625" customWidth="1"/>
    <col min="3585" max="3593" width="8.6640625" customWidth="1"/>
    <col min="3594" max="3598" width="9.1640625" customWidth="1"/>
    <col min="3841" max="3849" width="8.6640625" customWidth="1"/>
    <col min="3850" max="3854" width="9.1640625" customWidth="1"/>
    <col min="4097" max="4105" width="8.6640625" customWidth="1"/>
    <col min="4106" max="4110" width="9.1640625" customWidth="1"/>
    <col min="4353" max="4361" width="8.6640625" customWidth="1"/>
    <col min="4362" max="4366" width="9.1640625" customWidth="1"/>
    <col min="4609" max="4617" width="8.6640625" customWidth="1"/>
    <col min="4618" max="4622" width="9.1640625" customWidth="1"/>
    <col min="4865" max="4873" width="8.6640625" customWidth="1"/>
    <col min="4874" max="4878" width="9.1640625" customWidth="1"/>
    <col min="5121" max="5129" width="8.6640625" customWidth="1"/>
    <col min="5130" max="5134" width="9.1640625" customWidth="1"/>
    <col min="5377" max="5385" width="8.6640625" customWidth="1"/>
    <col min="5386" max="5390" width="9.1640625" customWidth="1"/>
    <col min="5633" max="5641" width="8.6640625" customWidth="1"/>
    <col min="5642" max="5646" width="9.1640625" customWidth="1"/>
    <col min="5889" max="5897" width="8.6640625" customWidth="1"/>
    <col min="5898" max="5902" width="9.1640625" customWidth="1"/>
    <col min="6145" max="6153" width="8.6640625" customWidth="1"/>
    <col min="6154" max="6158" width="9.1640625" customWidth="1"/>
    <col min="6401" max="6409" width="8.6640625" customWidth="1"/>
    <col min="6410" max="6414" width="9.1640625" customWidth="1"/>
    <col min="6657" max="6665" width="8.6640625" customWidth="1"/>
    <col min="6666" max="6670" width="9.1640625" customWidth="1"/>
    <col min="6913" max="6921" width="8.6640625" customWidth="1"/>
    <col min="6922" max="6926" width="9.1640625" customWidth="1"/>
    <col min="7169" max="7177" width="8.6640625" customWidth="1"/>
    <col min="7178" max="7182" width="9.1640625" customWidth="1"/>
    <col min="7425" max="7433" width="8.6640625" customWidth="1"/>
    <col min="7434" max="7438" width="9.1640625" customWidth="1"/>
    <col min="7681" max="7689" width="8.6640625" customWidth="1"/>
    <col min="7690" max="7694" width="9.1640625" customWidth="1"/>
    <col min="7937" max="7945" width="8.6640625" customWidth="1"/>
    <col min="7946" max="7950" width="9.1640625" customWidth="1"/>
    <col min="8193" max="8201" width="8.6640625" customWidth="1"/>
    <col min="8202" max="8206" width="9.1640625" customWidth="1"/>
    <col min="8449" max="8457" width="8.6640625" customWidth="1"/>
    <col min="8458" max="8462" width="9.1640625" customWidth="1"/>
    <col min="8705" max="8713" width="8.6640625" customWidth="1"/>
    <col min="8714" max="8718" width="9.1640625" customWidth="1"/>
    <col min="8961" max="8969" width="8.6640625" customWidth="1"/>
    <col min="8970" max="8974" width="9.1640625" customWidth="1"/>
    <col min="9217" max="9225" width="8.6640625" customWidth="1"/>
    <col min="9226" max="9230" width="9.1640625" customWidth="1"/>
    <col min="9473" max="9481" width="8.6640625" customWidth="1"/>
    <col min="9482" max="9486" width="9.1640625" customWidth="1"/>
    <col min="9729" max="9737" width="8.6640625" customWidth="1"/>
    <col min="9738" max="9742" width="9.1640625" customWidth="1"/>
    <col min="9985" max="9993" width="8.6640625" customWidth="1"/>
    <col min="9994" max="9998" width="9.1640625" customWidth="1"/>
    <col min="10241" max="10249" width="8.6640625" customWidth="1"/>
    <col min="10250" max="10254" width="9.1640625" customWidth="1"/>
    <col min="10497" max="10505" width="8.6640625" customWidth="1"/>
    <col min="10506" max="10510" width="9.1640625" customWidth="1"/>
    <col min="10753" max="10761" width="8.6640625" customWidth="1"/>
    <col min="10762" max="10766" width="9.1640625" customWidth="1"/>
    <col min="11009" max="11017" width="8.6640625" customWidth="1"/>
    <col min="11018" max="11022" width="9.1640625" customWidth="1"/>
    <col min="11265" max="11273" width="8.6640625" customWidth="1"/>
    <col min="11274" max="11278" width="9.1640625" customWidth="1"/>
    <col min="11521" max="11529" width="8.6640625" customWidth="1"/>
    <col min="11530" max="11534" width="9.1640625" customWidth="1"/>
    <col min="11777" max="11785" width="8.6640625" customWidth="1"/>
    <col min="11786" max="11790" width="9.1640625" customWidth="1"/>
    <col min="12033" max="12041" width="8.6640625" customWidth="1"/>
    <col min="12042" max="12046" width="9.1640625" customWidth="1"/>
    <col min="12289" max="12297" width="8.6640625" customWidth="1"/>
    <col min="12298" max="12302" width="9.1640625" customWidth="1"/>
    <col min="12545" max="12553" width="8.6640625" customWidth="1"/>
    <col min="12554" max="12558" width="9.1640625" customWidth="1"/>
    <col min="12801" max="12809" width="8.6640625" customWidth="1"/>
    <col min="12810" max="12814" width="9.1640625" customWidth="1"/>
    <col min="13057" max="13065" width="8.6640625" customWidth="1"/>
    <col min="13066" max="13070" width="9.1640625" customWidth="1"/>
    <col min="13313" max="13321" width="8.6640625" customWidth="1"/>
    <col min="13322" max="13326" width="9.1640625" customWidth="1"/>
    <col min="13569" max="13577" width="8.6640625" customWidth="1"/>
    <col min="13578" max="13582" width="9.1640625" customWidth="1"/>
    <col min="13825" max="13833" width="8.6640625" customWidth="1"/>
    <col min="13834" max="13838" width="9.1640625" customWidth="1"/>
    <col min="14081" max="14089" width="8.6640625" customWidth="1"/>
    <col min="14090" max="14094" width="9.1640625" customWidth="1"/>
    <col min="14337" max="14345" width="8.6640625" customWidth="1"/>
    <col min="14346" max="14350" width="9.1640625" customWidth="1"/>
    <col min="14593" max="14601" width="8.6640625" customWidth="1"/>
    <col min="14602" max="14606" width="9.1640625" customWidth="1"/>
    <col min="14849" max="14857" width="8.6640625" customWidth="1"/>
    <col min="14858" max="14862" width="9.1640625" customWidth="1"/>
    <col min="15105" max="15113" width="8.6640625" customWidth="1"/>
    <col min="15114" max="15118" width="9.1640625" customWidth="1"/>
    <col min="15361" max="15369" width="8.6640625" customWidth="1"/>
    <col min="15370" max="15374" width="9.1640625" customWidth="1"/>
    <col min="15617" max="15625" width="8.6640625" customWidth="1"/>
    <col min="15626" max="15630" width="9.1640625" customWidth="1"/>
    <col min="15873" max="15881" width="8.6640625" customWidth="1"/>
    <col min="15882" max="15886" width="9.1640625" customWidth="1"/>
    <col min="16129" max="16137" width="8.6640625" customWidth="1"/>
    <col min="16138" max="16142" width="9.1640625" customWidth="1"/>
  </cols>
  <sheetData>
    <row r="1" spans="1:14">
      <c r="A1" s="161" t="s">
        <v>80</v>
      </c>
      <c r="B1" s="161"/>
      <c r="C1" s="161"/>
      <c r="J1" s="162" t="s">
        <v>81</v>
      </c>
    </row>
    <row r="2" spans="1:14">
      <c r="A2" s="161"/>
      <c r="B2" s="161" t="s">
        <v>82</v>
      </c>
      <c r="C2" s="161"/>
      <c r="L2" s="162" t="s">
        <v>83</v>
      </c>
    </row>
    <row r="3" spans="1:14">
      <c r="B3" s="163" t="s">
        <v>84</v>
      </c>
      <c r="C3" s="163" t="s">
        <v>85</v>
      </c>
      <c r="J3" s="162" t="s">
        <v>86</v>
      </c>
      <c r="K3" s="162">
        <v>0.05</v>
      </c>
      <c r="L3" s="162">
        <v>0.1</v>
      </c>
      <c r="M3" s="162">
        <v>0.2</v>
      </c>
      <c r="N3" s="162">
        <v>0.5</v>
      </c>
    </row>
    <row r="4" spans="1:14">
      <c r="A4" s="164" t="s">
        <v>87</v>
      </c>
      <c r="B4">
        <v>386.1</v>
      </c>
      <c r="C4">
        <v>164</v>
      </c>
      <c r="E4" t="s">
        <v>88</v>
      </c>
      <c r="G4">
        <f>(ABS(B5-B4)/B4*100)</f>
        <v>77.078477078477079</v>
      </c>
      <c r="H4" t="s">
        <v>89</v>
      </c>
      <c r="J4" s="162">
        <v>0.1</v>
      </c>
      <c r="K4" s="162">
        <v>10.8</v>
      </c>
      <c r="L4" s="162">
        <v>8.6</v>
      </c>
      <c r="M4" s="162">
        <v>6.2</v>
      </c>
      <c r="N4" s="162">
        <v>2.7</v>
      </c>
    </row>
    <row r="5" spans="1:14">
      <c r="A5" s="164" t="s">
        <v>90</v>
      </c>
      <c r="B5">
        <v>88.5</v>
      </c>
      <c r="C5">
        <v>44.9</v>
      </c>
      <c r="J5" s="162">
        <v>0.05</v>
      </c>
      <c r="K5" s="162">
        <v>13</v>
      </c>
      <c r="L5" s="162">
        <v>10.5</v>
      </c>
      <c r="M5" s="162">
        <v>7.8</v>
      </c>
      <c r="N5" s="162">
        <v>3.8</v>
      </c>
    </row>
    <row r="6" spans="1:14">
      <c r="J6" s="162">
        <v>0.02</v>
      </c>
      <c r="K6" s="162">
        <v>15.8</v>
      </c>
      <c r="L6" s="162">
        <v>13</v>
      </c>
      <c r="M6" s="162">
        <v>10</v>
      </c>
      <c r="N6" s="162">
        <v>5.4</v>
      </c>
    </row>
    <row r="7" spans="1:14">
      <c r="A7" t="s">
        <v>91</v>
      </c>
      <c r="J7" s="162">
        <v>0.01</v>
      </c>
      <c r="K7" s="162">
        <v>17.8</v>
      </c>
      <c r="L7" s="162">
        <v>14.9</v>
      </c>
      <c r="M7" s="162">
        <v>11.7</v>
      </c>
      <c r="N7" s="162">
        <v>6.6</v>
      </c>
    </row>
    <row r="8" spans="1:14">
      <c r="A8" t="s">
        <v>92</v>
      </c>
    </row>
    <row r="9" spans="1:14">
      <c r="A9" t="s">
        <v>93</v>
      </c>
    </row>
    <row r="10" spans="1:14">
      <c r="B10" t="s">
        <v>94</v>
      </c>
    </row>
    <row r="11" spans="1:14">
      <c r="A11" t="s">
        <v>95</v>
      </c>
    </row>
    <row r="13" spans="1:14">
      <c r="C13" s="161" t="s">
        <v>96</v>
      </c>
    </row>
    <row r="14" spans="1:14">
      <c r="A14" s="161" t="s">
        <v>97</v>
      </c>
      <c r="C14" s="161"/>
      <c r="D14" s="161" t="s">
        <v>98</v>
      </c>
      <c r="E14" s="161"/>
      <c r="F14" s="161"/>
    </row>
    <row r="15" spans="1:14">
      <c r="A15" s="161" t="s">
        <v>99</v>
      </c>
      <c r="C15" s="165">
        <v>0.95</v>
      </c>
      <c r="D15" s="165">
        <v>0.9</v>
      </c>
      <c r="E15" s="165">
        <v>0.8</v>
      </c>
      <c r="F15" s="165">
        <v>0.5</v>
      </c>
    </row>
    <row r="16" spans="1:14">
      <c r="A16" s="166">
        <v>0.1</v>
      </c>
      <c r="C16" s="167">
        <f t="shared" ref="C16:F19" si="0">(($C$4^2+$C$5^2)*K4)/($B$4-$B$5)^2</f>
        <v>3.5256255690686777</v>
      </c>
      <c r="D16" s="167">
        <f t="shared" si="0"/>
        <v>2.8074425827769098</v>
      </c>
      <c r="E16" s="167">
        <f t="shared" si="0"/>
        <v>2.0239702340949819</v>
      </c>
      <c r="F16" s="167">
        <f t="shared" si="0"/>
        <v>0.88140639226716944</v>
      </c>
    </row>
    <row r="17" spans="1:14">
      <c r="A17" s="166">
        <v>0.05</v>
      </c>
      <c r="C17" s="167">
        <f t="shared" si="0"/>
        <v>4.2438085553604461</v>
      </c>
      <c r="D17" s="167">
        <f t="shared" si="0"/>
        <v>3.427691525483437</v>
      </c>
      <c r="E17" s="167">
        <f t="shared" si="0"/>
        <v>2.5462851332162675</v>
      </c>
      <c r="F17" s="167">
        <f t="shared" si="0"/>
        <v>1.2404978854130533</v>
      </c>
    </row>
    <row r="18" spans="1:14">
      <c r="A18" s="166">
        <v>0.02</v>
      </c>
      <c r="C18" s="168">
        <f t="shared" si="0"/>
        <v>5.1578596288226954</v>
      </c>
      <c r="D18" s="167">
        <f t="shared" si="0"/>
        <v>4.2438085553604461</v>
      </c>
      <c r="E18" s="167">
        <f t="shared" si="0"/>
        <v>3.2644681195080349</v>
      </c>
      <c r="F18" s="167">
        <f t="shared" si="0"/>
        <v>1.7628127845343389</v>
      </c>
    </row>
    <row r="19" spans="1:14">
      <c r="A19" s="166">
        <v>0.01</v>
      </c>
      <c r="C19" s="167">
        <f t="shared" si="0"/>
        <v>5.8107532527243029</v>
      </c>
      <c r="D19" s="167">
        <f t="shared" si="0"/>
        <v>4.8640574980669724</v>
      </c>
      <c r="E19" s="167">
        <f t="shared" si="0"/>
        <v>3.8194276998244003</v>
      </c>
      <c r="F19" s="167">
        <f t="shared" si="0"/>
        <v>2.1545489588753028</v>
      </c>
    </row>
    <row r="20" spans="1:14">
      <c r="A20" s="166"/>
      <c r="C20" s="167"/>
      <c r="D20" s="167"/>
      <c r="E20" s="167"/>
      <c r="F20" s="167"/>
    </row>
    <row r="21" spans="1:14">
      <c r="A21" s="166"/>
      <c r="C21" s="167"/>
      <c r="D21" s="167"/>
      <c r="E21" s="167"/>
      <c r="F21" s="167"/>
    </row>
    <row r="22" spans="1:14">
      <c r="A22" s="166"/>
      <c r="C22" s="167"/>
      <c r="D22" s="167"/>
      <c r="E22" s="167"/>
      <c r="F22" s="167"/>
    </row>
    <row r="23" spans="1:14">
      <c r="A23" s="166"/>
      <c r="C23" s="167"/>
      <c r="D23" s="167"/>
      <c r="E23" s="167"/>
      <c r="F23" s="167"/>
    </row>
    <row r="24" spans="1:14">
      <c r="A24" s="162"/>
      <c r="B24" s="162"/>
      <c r="C24" s="162"/>
      <c r="D24" s="162"/>
      <c r="E24" s="162"/>
      <c r="J24"/>
      <c r="K24"/>
      <c r="L24"/>
      <c r="M24"/>
      <c r="N24"/>
    </row>
    <row r="25" spans="1:14">
      <c r="A25" s="162"/>
      <c r="B25" s="162"/>
      <c r="C25" s="162"/>
      <c r="D25" s="162"/>
      <c r="E25" s="162"/>
      <c r="J25"/>
      <c r="K25"/>
      <c r="L25"/>
      <c r="M25"/>
      <c r="N25"/>
    </row>
    <row r="26" spans="1:14">
      <c r="A26" s="162"/>
      <c r="B26" s="162"/>
      <c r="C26" s="162"/>
      <c r="D26" s="162"/>
      <c r="E26" s="162"/>
      <c r="J26"/>
      <c r="K26"/>
      <c r="L26"/>
      <c r="M26"/>
      <c r="N26"/>
    </row>
    <row r="27" spans="1:14">
      <c r="A27" s="162"/>
      <c r="B27" s="162"/>
      <c r="C27" s="162"/>
      <c r="D27" s="162"/>
      <c r="E27" s="162"/>
      <c r="J27"/>
      <c r="K27"/>
      <c r="L27"/>
      <c r="M27"/>
      <c r="N27"/>
    </row>
    <row r="28" spans="1:14">
      <c r="A28" s="162"/>
      <c r="B28" s="162"/>
      <c r="C28" s="162"/>
      <c r="D28" s="162"/>
      <c r="E28" s="162"/>
      <c r="J28"/>
      <c r="K28"/>
      <c r="L28"/>
      <c r="M28"/>
      <c r="N28"/>
    </row>
    <row r="29" spans="1:14">
      <c r="A29" s="162"/>
      <c r="B29" s="162"/>
      <c r="C29" s="162"/>
      <c r="D29" s="162"/>
      <c r="E29" s="162"/>
      <c r="J29"/>
      <c r="K29"/>
      <c r="L29"/>
      <c r="M29"/>
      <c r="N29"/>
    </row>
    <row r="30" spans="1:14">
      <c r="A30" s="162"/>
      <c r="B30" s="162"/>
      <c r="C30" s="162"/>
      <c r="D30" s="162"/>
      <c r="E30" s="162"/>
      <c r="J30"/>
      <c r="K30"/>
      <c r="L30"/>
      <c r="M30"/>
      <c r="N30"/>
    </row>
    <row r="31" spans="1:14">
      <c r="A31" s="162"/>
      <c r="B31" s="162"/>
      <c r="C31" s="162"/>
      <c r="D31" s="162"/>
      <c r="E31" s="162"/>
      <c r="J31"/>
      <c r="K31"/>
      <c r="L31"/>
      <c r="M31"/>
      <c r="N31"/>
    </row>
    <row r="32" spans="1:14">
      <c r="A32" s="162"/>
      <c r="B32" s="162"/>
      <c r="C32" s="162"/>
      <c r="D32" s="162"/>
      <c r="E32" s="162"/>
      <c r="J32"/>
      <c r="K32"/>
      <c r="L32"/>
      <c r="M32"/>
      <c r="N32"/>
    </row>
    <row r="33" spans="1:14">
      <c r="A33" s="162"/>
      <c r="B33" s="162"/>
      <c r="C33" s="162"/>
      <c r="D33" s="162"/>
      <c r="E33" s="162"/>
      <c r="J33"/>
      <c r="K33"/>
      <c r="L33"/>
      <c r="M33"/>
      <c r="N33"/>
    </row>
    <row r="34" spans="1:14">
      <c r="A34" s="162"/>
      <c r="B34" s="162"/>
      <c r="C34" s="162"/>
      <c r="D34" s="162"/>
      <c r="E34" s="162"/>
      <c r="J34"/>
      <c r="K34"/>
      <c r="L34"/>
      <c r="M34"/>
      <c r="N34"/>
    </row>
    <row r="35" spans="1:14">
      <c r="A35" s="162"/>
      <c r="B35" s="162"/>
      <c r="C35" s="162"/>
      <c r="D35" s="162"/>
      <c r="E35" s="162"/>
      <c r="J35"/>
      <c r="K35"/>
      <c r="L35"/>
      <c r="M35"/>
      <c r="N35"/>
    </row>
    <row r="36" spans="1:14">
      <c r="A36" s="162"/>
      <c r="B36" s="162"/>
      <c r="C36" s="162"/>
      <c r="D36" s="162"/>
      <c r="E36" s="162"/>
      <c r="J36"/>
      <c r="K36"/>
      <c r="L36"/>
      <c r="M36"/>
      <c r="N36"/>
    </row>
    <row r="37" spans="1:14">
      <c r="A37" s="162"/>
      <c r="B37" s="162"/>
      <c r="C37" s="162"/>
      <c r="D37" s="162"/>
      <c r="E37" s="162"/>
      <c r="J37"/>
      <c r="K37"/>
      <c r="L37"/>
      <c r="M37"/>
      <c r="N37"/>
    </row>
    <row r="38" spans="1:14">
      <c r="A38" s="162"/>
      <c r="B38" s="162"/>
      <c r="C38" s="162"/>
      <c r="D38" s="162"/>
      <c r="E38" s="162"/>
      <c r="J38"/>
      <c r="K38"/>
      <c r="L38"/>
      <c r="M38"/>
      <c r="N38"/>
    </row>
    <row r="39" spans="1:14">
      <c r="A39" s="162"/>
      <c r="B39" s="162"/>
      <c r="C39" s="162"/>
      <c r="D39" s="162"/>
      <c r="E39" s="162"/>
      <c r="J39"/>
      <c r="K39"/>
      <c r="L39"/>
      <c r="M39"/>
      <c r="N39"/>
    </row>
    <row r="40" spans="1:14">
      <c r="A40" s="162"/>
      <c r="B40" s="162"/>
      <c r="C40" s="162"/>
      <c r="D40" s="162"/>
      <c r="E40" s="162"/>
      <c r="J40"/>
      <c r="K40"/>
      <c r="L40"/>
      <c r="M40"/>
      <c r="N40"/>
    </row>
    <row r="41" spans="1:14">
      <c r="A41" s="162"/>
      <c r="B41" s="162"/>
      <c r="C41" s="162"/>
      <c r="D41" s="162"/>
      <c r="E41" s="162"/>
      <c r="J41"/>
      <c r="K41"/>
      <c r="L41"/>
      <c r="M41"/>
      <c r="N41"/>
    </row>
    <row r="42" spans="1:14">
      <c r="A42" s="162"/>
      <c r="B42" s="162"/>
      <c r="C42" s="162"/>
      <c r="D42" s="162"/>
      <c r="E42" s="162"/>
      <c r="J42"/>
      <c r="K42"/>
      <c r="L42"/>
      <c r="M42"/>
      <c r="N42"/>
    </row>
    <row r="43" spans="1:14">
      <c r="A43" s="162"/>
      <c r="B43" s="162"/>
      <c r="C43" s="162"/>
      <c r="D43" s="162"/>
      <c r="E43" s="162"/>
      <c r="J43"/>
      <c r="K43"/>
      <c r="L43"/>
      <c r="M43"/>
      <c r="N43"/>
    </row>
    <row r="44" spans="1:14">
      <c r="A44" s="162"/>
      <c r="B44" s="162"/>
      <c r="C44" s="162"/>
      <c r="D44" s="162"/>
      <c r="E44" s="162"/>
      <c r="J44"/>
      <c r="K44"/>
      <c r="L44"/>
      <c r="M44"/>
      <c r="N44"/>
    </row>
    <row r="45" spans="1:14">
      <c r="A45" s="162"/>
      <c r="B45" s="162"/>
      <c r="C45" s="162"/>
      <c r="D45" s="162"/>
      <c r="E45" s="162"/>
      <c r="J45"/>
      <c r="K45"/>
      <c r="L45"/>
      <c r="M45"/>
      <c r="N45"/>
    </row>
    <row r="46" spans="1:14">
      <c r="A46" s="162"/>
      <c r="B46" s="162"/>
      <c r="C46" s="162"/>
      <c r="D46" s="162"/>
      <c r="E46" s="162"/>
      <c r="J46"/>
      <c r="K46"/>
      <c r="L46"/>
      <c r="M46"/>
      <c r="N46"/>
    </row>
    <row r="47" spans="1:14">
      <c r="A47" s="162"/>
      <c r="B47" s="162"/>
      <c r="C47" s="162"/>
      <c r="D47" s="162"/>
      <c r="E47" s="162"/>
      <c r="J47"/>
      <c r="K47"/>
      <c r="L47"/>
      <c r="M47"/>
      <c r="N47"/>
    </row>
    <row r="48" spans="1:14">
      <c r="A48" s="162"/>
      <c r="B48" s="162"/>
      <c r="C48" s="162"/>
      <c r="D48" s="162"/>
      <c r="E48" s="162"/>
      <c r="J48"/>
      <c r="K48"/>
      <c r="L48"/>
      <c r="M48"/>
      <c r="N48"/>
    </row>
    <row r="49" spans="1:14">
      <c r="A49" s="162"/>
      <c r="B49" s="162"/>
      <c r="C49" s="162"/>
      <c r="D49" s="162"/>
      <c r="E49" s="162"/>
      <c r="J49"/>
      <c r="K49"/>
      <c r="L49"/>
      <c r="M49"/>
      <c r="N4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9"/>
  <sheetViews>
    <sheetView workbookViewId="0">
      <selection activeCell="Q28" sqref="Q28"/>
    </sheetView>
  </sheetViews>
  <sheetFormatPr baseColWidth="10" defaultColWidth="8.6640625" defaultRowHeight="15"/>
  <cols>
    <col min="1" max="9" width="8.6640625" customWidth="1"/>
    <col min="10" max="14" width="9.1640625" style="162" customWidth="1"/>
    <col min="257" max="265" width="8.6640625" customWidth="1"/>
    <col min="266" max="270" width="9.1640625" customWidth="1"/>
    <col min="513" max="521" width="8.6640625" customWidth="1"/>
    <col min="522" max="526" width="9.1640625" customWidth="1"/>
    <col min="769" max="777" width="8.6640625" customWidth="1"/>
    <col min="778" max="782" width="9.1640625" customWidth="1"/>
    <col min="1025" max="1033" width="8.6640625" customWidth="1"/>
    <col min="1034" max="1038" width="9.1640625" customWidth="1"/>
    <col min="1281" max="1289" width="8.6640625" customWidth="1"/>
    <col min="1290" max="1294" width="9.1640625" customWidth="1"/>
    <col min="1537" max="1545" width="8.6640625" customWidth="1"/>
    <col min="1546" max="1550" width="9.1640625" customWidth="1"/>
    <col min="1793" max="1801" width="8.6640625" customWidth="1"/>
    <col min="1802" max="1806" width="9.1640625" customWidth="1"/>
    <col min="2049" max="2057" width="8.6640625" customWidth="1"/>
    <col min="2058" max="2062" width="9.1640625" customWidth="1"/>
    <col min="2305" max="2313" width="8.6640625" customWidth="1"/>
    <col min="2314" max="2318" width="9.1640625" customWidth="1"/>
    <col min="2561" max="2569" width="8.6640625" customWidth="1"/>
    <col min="2570" max="2574" width="9.1640625" customWidth="1"/>
    <col min="2817" max="2825" width="8.6640625" customWidth="1"/>
    <col min="2826" max="2830" width="9.1640625" customWidth="1"/>
    <col min="3073" max="3081" width="8.6640625" customWidth="1"/>
    <col min="3082" max="3086" width="9.1640625" customWidth="1"/>
    <col min="3329" max="3337" width="8.6640625" customWidth="1"/>
    <col min="3338" max="3342" width="9.1640625" customWidth="1"/>
    <col min="3585" max="3593" width="8.6640625" customWidth="1"/>
    <col min="3594" max="3598" width="9.1640625" customWidth="1"/>
    <col min="3841" max="3849" width="8.6640625" customWidth="1"/>
    <col min="3850" max="3854" width="9.1640625" customWidth="1"/>
    <col min="4097" max="4105" width="8.6640625" customWidth="1"/>
    <col min="4106" max="4110" width="9.1640625" customWidth="1"/>
    <col min="4353" max="4361" width="8.6640625" customWidth="1"/>
    <col min="4362" max="4366" width="9.1640625" customWidth="1"/>
    <col min="4609" max="4617" width="8.6640625" customWidth="1"/>
    <col min="4618" max="4622" width="9.1640625" customWidth="1"/>
    <col min="4865" max="4873" width="8.6640625" customWidth="1"/>
    <col min="4874" max="4878" width="9.1640625" customWidth="1"/>
    <col min="5121" max="5129" width="8.6640625" customWidth="1"/>
    <col min="5130" max="5134" width="9.1640625" customWidth="1"/>
    <col min="5377" max="5385" width="8.6640625" customWidth="1"/>
    <col min="5386" max="5390" width="9.1640625" customWidth="1"/>
    <col min="5633" max="5641" width="8.6640625" customWidth="1"/>
    <col min="5642" max="5646" width="9.1640625" customWidth="1"/>
    <col min="5889" max="5897" width="8.6640625" customWidth="1"/>
    <col min="5898" max="5902" width="9.1640625" customWidth="1"/>
    <col min="6145" max="6153" width="8.6640625" customWidth="1"/>
    <col min="6154" max="6158" width="9.1640625" customWidth="1"/>
    <col min="6401" max="6409" width="8.6640625" customWidth="1"/>
    <col min="6410" max="6414" width="9.1640625" customWidth="1"/>
    <col min="6657" max="6665" width="8.6640625" customWidth="1"/>
    <col min="6666" max="6670" width="9.1640625" customWidth="1"/>
    <col min="6913" max="6921" width="8.6640625" customWidth="1"/>
    <col min="6922" max="6926" width="9.1640625" customWidth="1"/>
    <col min="7169" max="7177" width="8.6640625" customWidth="1"/>
    <col min="7178" max="7182" width="9.1640625" customWidth="1"/>
    <col min="7425" max="7433" width="8.6640625" customWidth="1"/>
    <col min="7434" max="7438" width="9.1640625" customWidth="1"/>
    <col min="7681" max="7689" width="8.6640625" customWidth="1"/>
    <col min="7690" max="7694" width="9.1640625" customWidth="1"/>
    <col min="7937" max="7945" width="8.6640625" customWidth="1"/>
    <col min="7946" max="7950" width="9.1640625" customWidth="1"/>
    <col min="8193" max="8201" width="8.6640625" customWidth="1"/>
    <col min="8202" max="8206" width="9.1640625" customWidth="1"/>
    <col min="8449" max="8457" width="8.6640625" customWidth="1"/>
    <col min="8458" max="8462" width="9.1640625" customWidth="1"/>
    <col min="8705" max="8713" width="8.6640625" customWidth="1"/>
    <col min="8714" max="8718" width="9.1640625" customWidth="1"/>
    <col min="8961" max="8969" width="8.6640625" customWidth="1"/>
    <col min="8970" max="8974" width="9.1640625" customWidth="1"/>
    <col min="9217" max="9225" width="8.6640625" customWidth="1"/>
    <col min="9226" max="9230" width="9.1640625" customWidth="1"/>
    <col min="9473" max="9481" width="8.6640625" customWidth="1"/>
    <col min="9482" max="9486" width="9.1640625" customWidth="1"/>
    <col min="9729" max="9737" width="8.6640625" customWidth="1"/>
    <col min="9738" max="9742" width="9.1640625" customWidth="1"/>
    <col min="9985" max="9993" width="8.6640625" customWidth="1"/>
    <col min="9994" max="9998" width="9.1640625" customWidth="1"/>
    <col min="10241" max="10249" width="8.6640625" customWidth="1"/>
    <col min="10250" max="10254" width="9.1640625" customWidth="1"/>
    <col min="10497" max="10505" width="8.6640625" customWidth="1"/>
    <col min="10506" max="10510" width="9.1640625" customWidth="1"/>
    <col min="10753" max="10761" width="8.6640625" customWidth="1"/>
    <col min="10762" max="10766" width="9.1640625" customWidth="1"/>
    <col min="11009" max="11017" width="8.6640625" customWidth="1"/>
    <col min="11018" max="11022" width="9.1640625" customWidth="1"/>
    <col min="11265" max="11273" width="8.6640625" customWidth="1"/>
    <col min="11274" max="11278" width="9.1640625" customWidth="1"/>
    <col min="11521" max="11529" width="8.6640625" customWidth="1"/>
    <col min="11530" max="11534" width="9.1640625" customWidth="1"/>
    <col min="11777" max="11785" width="8.6640625" customWidth="1"/>
    <col min="11786" max="11790" width="9.1640625" customWidth="1"/>
    <col min="12033" max="12041" width="8.6640625" customWidth="1"/>
    <col min="12042" max="12046" width="9.1640625" customWidth="1"/>
    <col min="12289" max="12297" width="8.6640625" customWidth="1"/>
    <col min="12298" max="12302" width="9.1640625" customWidth="1"/>
    <col min="12545" max="12553" width="8.6640625" customWidth="1"/>
    <col min="12554" max="12558" width="9.1640625" customWidth="1"/>
    <col min="12801" max="12809" width="8.6640625" customWidth="1"/>
    <col min="12810" max="12814" width="9.1640625" customWidth="1"/>
    <col min="13057" max="13065" width="8.6640625" customWidth="1"/>
    <col min="13066" max="13070" width="9.1640625" customWidth="1"/>
    <col min="13313" max="13321" width="8.6640625" customWidth="1"/>
    <col min="13322" max="13326" width="9.1640625" customWidth="1"/>
    <col min="13569" max="13577" width="8.6640625" customWidth="1"/>
    <col min="13578" max="13582" width="9.1640625" customWidth="1"/>
    <col min="13825" max="13833" width="8.6640625" customWidth="1"/>
    <col min="13834" max="13838" width="9.1640625" customWidth="1"/>
    <col min="14081" max="14089" width="8.6640625" customWidth="1"/>
    <col min="14090" max="14094" width="9.1640625" customWidth="1"/>
    <col min="14337" max="14345" width="8.6640625" customWidth="1"/>
    <col min="14346" max="14350" width="9.1640625" customWidth="1"/>
    <col min="14593" max="14601" width="8.6640625" customWidth="1"/>
    <col min="14602" max="14606" width="9.1640625" customWidth="1"/>
    <col min="14849" max="14857" width="8.6640625" customWidth="1"/>
    <col min="14858" max="14862" width="9.1640625" customWidth="1"/>
    <col min="15105" max="15113" width="8.6640625" customWidth="1"/>
    <col min="15114" max="15118" width="9.1640625" customWidth="1"/>
    <col min="15361" max="15369" width="8.6640625" customWidth="1"/>
    <col min="15370" max="15374" width="9.1640625" customWidth="1"/>
    <col min="15617" max="15625" width="8.6640625" customWidth="1"/>
    <col min="15626" max="15630" width="9.1640625" customWidth="1"/>
    <col min="15873" max="15881" width="8.6640625" customWidth="1"/>
    <col min="15882" max="15886" width="9.1640625" customWidth="1"/>
    <col min="16129" max="16137" width="8.6640625" customWidth="1"/>
    <col min="16138" max="16142" width="9.1640625" customWidth="1"/>
  </cols>
  <sheetData>
    <row r="1" spans="1:14">
      <c r="A1" s="161" t="s">
        <v>80</v>
      </c>
      <c r="B1" s="161"/>
      <c r="C1" s="161"/>
      <c r="J1" s="162" t="s">
        <v>81</v>
      </c>
    </row>
    <row r="2" spans="1:14">
      <c r="A2" s="161"/>
      <c r="B2" s="161" t="s">
        <v>82</v>
      </c>
      <c r="C2" s="161"/>
      <c r="L2" s="162" t="s">
        <v>83</v>
      </c>
    </row>
    <row r="3" spans="1:14">
      <c r="B3" s="163" t="s">
        <v>84</v>
      </c>
      <c r="C3" s="163" t="s">
        <v>85</v>
      </c>
      <c r="J3" s="162" t="s">
        <v>86</v>
      </c>
      <c r="K3" s="162">
        <v>0.05</v>
      </c>
      <c r="L3" s="162">
        <v>0.1</v>
      </c>
      <c r="M3" s="162">
        <v>0.2</v>
      </c>
      <c r="N3" s="162">
        <v>0.5</v>
      </c>
    </row>
    <row r="4" spans="1:14">
      <c r="A4" s="164" t="s">
        <v>87</v>
      </c>
      <c r="B4">
        <v>70.22</v>
      </c>
      <c r="C4">
        <v>32.729999999999997</v>
      </c>
      <c r="E4" t="s">
        <v>88</v>
      </c>
      <c r="G4">
        <f>(ABS(B5-B4)/B4*100)</f>
        <v>74.765024209626887</v>
      </c>
      <c r="H4" t="s">
        <v>89</v>
      </c>
      <c r="J4" s="162">
        <v>0.1</v>
      </c>
      <c r="K4" s="162">
        <v>10.8</v>
      </c>
      <c r="L4" s="162">
        <v>8.6</v>
      </c>
      <c r="M4" s="162">
        <v>6.2</v>
      </c>
      <c r="N4" s="162">
        <v>2.7</v>
      </c>
    </row>
    <row r="5" spans="1:14">
      <c r="A5" s="164" t="s">
        <v>90</v>
      </c>
      <c r="B5">
        <v>17.72</v>
      </c>
      <c r="C5">
        <v>16.75</v>
      </c>
      <c r="J5" s="162">
        <v>0.05</v>
      </c>
      <c r="K5" s="162">
        <v>13</v>
      </c>
      <c r="L5" s="162">
        <v>10.5</v>
      </c>
      <c r="M5" s="162">
        <v>7.8</v>
      </c>
      <c r="N5" s="162">
        <v>3.8</v>
      </c>
    </row>
    <row r="6" spans="1:14">
      <c r="J6" s="162">
        <v>0.02</v>
      </c>
      <c r="K6" s="162">
        <v>15.8</v>
      </c>
      <c r="L6" s="162">
        <v>13</v>
      </c>
      <c r="M6" s="162">
        <v>10</v>
      </c>
      <c r="N6" s="162">
        <v>5.4</v>
      </c>
    </row>
    <row r="7" spans="1:14">
      <c r="A7" t="s">
        <v>91</v>
      </c>
      <c r="J7" s="162">
        <v>0.01</v>
      </c>
      <c r="K7" s="162">
        <v>17.8</v>
      </c>
      <c r="L7" s="162">
        <v>14.9</v>
      </c>
      <c r="M7" s="162">
        <v>11.7</v>
      </c>
      <c r="N7" s="162">
        <v>6.6</v>
      </c>
    </row>
    <row r="8" spans="1:14">
      <c r="A8" t="s">
        <v>92</v>
      </c>
    </row>
    <row r="9" spans="1:14">
      <c r="A9" t="s">
        <v>93</v>
      </c>
    </row>
    <row r="10" spans="1:14">
      <c r="B10" t="s">
        <v>94</v>
      </c>
    </row>
    <row r="11" spans="1:14">
      <c r="A11" t="s">
        <v>95</v>
      </c>
    </row>
    <row r="13" spans="1:14">
      <c r="C13" s="161" t="s">
        <v>96</v>
      </c>
    </row>
    <row r="14" spans="1:14">
      <c r="A14" s="161" t="s">
        <v>97</v>
      </c>
      <c r="C14" s="161"/>
      <c r="D14" s="161" t="s">
        <v>98</v>
      </c>
      <c r="E14" s="161"/>
      <c r="F14" s="161"/>
    </row>
    <row r="15" spans="1:14">
      <c r="A15" s="161" t="s">
        <v>99</v>
      </c>
      <c r="C15" s="165">
        <v>0.95</v>
      </c>
      <c r="D15" s="165">
        <v>0.9</v>
      </c>
      <c r="E15" s="165">
        <v>0.8</v>
      </c>
      <c r="F15" s="165">
        <v>0.5</v>
      </c>
    </row>
    <row r="16" spans="1:14">
      <c r="A16" s="166">
        <v>0.1</v>
      </c>
      <c r="C16" s="167">
        <f t="shared" ref="C16:F19" si="0">(($C$4^2+$C$5^2)*K4)/($B$4-$B$5)^2</f>
        <v>5.2969093224489789</v>
      </c>
      <c r="D16" s="167">
        <f t="shared" si="0"/>
        <v>4.2179092752834455</v>
      </c>
      <c r="E16" s="167">
        <f t="shared" si="0"/>
        <v>3.0408183147392283</v>
      </c>
      <c r="F16" s="167">
        <f t="shared" si="0"/>
        <v>1.3242273306122447</v>
      </c>
    </row>
    <row r="17" spans="1:14">
      <c r="A17" s="166">
        <v>0.05</v>
      </c>
      <c r="C17" s="168">
        <f t="shared" si="0"/>
        <v>6.3759093696145115</v>
      </c>
      <c r="D17" s="167">
        <f t="shared" si="0"/>
        <v>5.1497729523809515</v>
      </c>
      <c r="E17" s="167">
        <f t="shared" si="0"/>
        <v>3.8255456217687063</v>
      </c>
      <c r="F17" s="167">
        <f t="shared" si="0"/>
        <v>1.863727354195011</v>
      </c>
    </row>
    <row r="18" spans="1:14">
      <c r="A18" s="166">
        <v>0.02</v>
      </c>
      <c r="C18" s="169">
        <f t="shared" si="0"/>
        <v>7.7491821569160981</v>
      </c>
      <c r="D18" s="167">
        <f t="shared" si="0"/>
        <v>6.3759093696145115</v>
      </c>
      <c r="E18" s="167">
        <f t="shared" si="0"/>
        <v>4.9045456689342393</v>
      </c>
      <c r="F18" s="167">
        <f t="shared" si="0"/>
        <v>2.6484546612244895</v>
      </c>
    </row>
    <row r="19" spans="1:14">
      <c r="A19" s="166">
        <v>0.01</v>
      </c>
      <c r="C19" s="167">
        <f t="shared" si="0"/>
        <v>8.730091290702946</v>
      </c>
      <c r="D19" s="167">
        <f t="shared" si="0"/>
        <v>7.3077730467120166</v>
      </c>
      <c r="E19" s="167">
        <f t="shared" si="0"/>
        <v>5.7383184326530596</v>
      </c>
      <c r="F19" s="167">
        <f t="shared" si="0"/>
        <v>3.2370001414965981</v>
      </c>
    </row>
    <row r="20" spans="1:14">
      <c r="A20" s="166"/>
      <c r="C20" s="167"/>
      <c r="D20" s="167"/>
      <c r="E20" s="167"/>
      <c r="F20" s="167"/>
    </row>
    <row r="21" spans="1:14">
      <c r="A21" s="166"/>
      <c r="C21" s="167"/>
      <c r="D21" s="167"/>
      <c r="E21" s="167"/>
      <c r="F21" s="167"/>
    </row>
    <row r="22" spans="1:14">
      <c r="A22" s="166"/>
      <c r="C22" s="167"/>
      <c r="D22" s="167"/>
      <c r="E22" s="167"/>
      <c r="F22" s="167"/>
    </row>
    <row r="23" spans="1:14">
      <c r="A23" s="166"/>
      <c r="C23" s="167"/>
      <c r="D23" s="167"/>
      <c r="E23" s="167"/>
      <c r="F23" s="167"/>
    </row>
    <row r="24" spans="1:14">
      <c r="A24" s="162"/>
      <c r="B24" s="162"/>
      <c r="C24" s="162"/>
      <c r="D24" s="162"/>
      <c r="E24" s="162"/>
      <c r="J24"/>
      <c r="K24"/>
      <c r="L24"/>
      <c r="M24"/>
      <c r="N24"/>
    </row>
    <row r="25" spans="1:14">
      <c r="A25" s="162"/>
      <c r="B25" s="162"/>
      <c r="C25" s="162"/>
      <c r="D25" s="162"/>
      <c r="E25" s="162"/>
      <c r="J25"/>
      <c r="K25"/>
      <c r="L25"/>
      <c r="M25"/>
      <c r="N25"/>
    </row>
    <row r="26" spans="1:14">
      <c r="A26" s="162"/>
      <c r="B26" s="162"/>
      <c r="C26" s="162"/>
      <c r="D26" s="162"/>
      <c r="E26" s="162"/>
      <c r="J26"/>
      <c r="K26"/>
      <c r="L26"/>
      <c r="M26"/>
      <c r="N26"/>
    </row>
    <row r="27" spans="1:14">
      <c r="A27" s="162"/>
      <c r="B27" s="162"/>
      <c r="C27" s="162"/>
      <c r="D27" s="162"/>
      <c r="E27" s="162"/>
      <c r="J27"/>
      <c r="K27"/>
      <c r="L27"/>
      <c r="M27"/>
      <c r="N27"/>
    </row>
    <row r="28" spans="1:14">
      <c r="A28" s="162"/>
      <c r="B28" s="162"/>
      <c r="C28" s="162"/>
      <c r="D28" s="162"/>
      <c r="E28" s="162"/>
      <c r="J28"/>
      <c r="K28"/>
      <c r="L28"/>
      <c r="M28"/>
      <c r="N28"/>
    </row>
    <row r="29" spans="1:14">
      <c r="A29" s="162"/>
      <c r="B29" s="162"/>
      <c r="C29" s="162"/>
      <c r="D29" s="162"/>
      <c r="E29" s="162"/>
      <c r="J29"/>
      <c r="K29"/>
      <c r="L29"/>
      <c r="M29"/>
      <c r="N29"/>
    </row>
    <row r="30" spans="1:14">
      <c r="A30" s="162"/>
      <c r="B30" s="162"/>
      <c r="C30" s="162"/>
      <c r="D30" s="162"/>
      <c r="E30" s="162"/>
      <c r="J30"/>
      <c r="K30"/>
      <c r="L30"/>
      <c r="M30"/>
      <c r="N30"/>
    </row>
    <row r="31" spans="1:14">
      <c r="A31" s="162"/>
      <c r="B31" s="162"/>
      <c r="C31" s="162"/>
      <c r="D31" s="162"/>
      <c r="E31" s="162"/>
      <c r="J31"/>
      <c r="K31"/>
      <c r="L31"/>
      <c r="M31"/>
      <c r="N31"/>
    </row>
    <row r="32" spans="1:14">
      <c r="A32" s="162"/>
      <c r="B32" s="162"/>
      <c r="C32" s="162"/>
      <c r="D32" s="162"/>
      <c r="E32" s="162"/>
      <c r="J32"/>
      <c r="K32"/>
      <c r="L32"/>
      <c r="M32"/>
      <c r="N32"/>
    </row>
    <row r="33" spans="1:14">
      <c r="A33" s="162"/>
      <c r="B33" s="162"/>
      <c r="C33" s="162"/>
      <c r="D33" s="162"/>
      <c r="E33" s="162"/>
      <c r="J33"/>
      <c r="K33"/>
      <c r="L33"/>
      <c r="M33"/>
      <c r="N33"/>
    </row>
    <row r="34" spans="1:14">
      <c r="A34" s="162"/>
      <c r="B34" s="162"/>
      <c r="C34" s="162"/>
      <c r="D34" s="162"/>
      <c r="E34" s="162"/>
      <c r="J34"/>
      <c r="K34"/>
      <c r="L34"/>
      <c r="M34"/>
      <c r="N34"/>
    </row>
    <row r="35" spans="1:14">
      <c r="A35" s="162"/>
      <c r="B35" s="162"/>
      <c r="C35" s="162"/>
      <c r="D35" s="162"/>
      <c r="E35" s="162"/>
      <c r="J35"/>
      <c r="K35"/>
      <c r="L35"/>
      <c r="M35"/>
      <c r="N35"/>
    </row>
    <row r="36" spans="1:14">
      <c r="A36" s="162"/>
      <c r="B36" s="162"/>
      <c r="C36" s="162"/>
      <c r="D36" s="162"/>
      <c r="E36" s="162"/>
      <c r="J36"/>
      <c r="K36"/>
      <c r="L36"/>
      <c r="M36"/>
      <c r="N36"/>
    </row>
    <row r="37" spans="1:14">
      <c r="A37" s="162"/>
      <c r="B37" s="162"/>
      <c r="C37" s="162"/>
      <c r="D37" s="162"/>
      <c r="E37" s="162"/>
      <c r="J37"/>
      <c r="K37"/>
      <c r="L37"/>
      <c r="M37"/>
      <c r="N37"/>
    </row>
    <row r="38" spans="1:14">
      <c r="A38" s="162"/>
      <c r="B38" s="162"/>
      <c r="C38" s="162"/>
      <c r="D38" s="162"/>
      <c r="E38" s="162"/>
      <c r="J38"/>
      <c r="K38"/>
      <c r="L38"/>
      <c r="M38"/>
      <c r="N38"/>
    </row>
    <row r="39" spans="1:14">
      <c r="A39" s="162"/>
      <c r="B39" s="162"/>
      <c r="C39" s="162"/>
      <c r="D39" s="162"/>
      <c r="E39" s="162"/>
      <c r="J39"/>
      <c r="K39"/>
      <c r="L39"/>
      <c r="M39"/>
      <c r="N39"/>
    </row>
    <row r="40" spans="1:14">
      <c r="A40" s="162"/>
      <c r="B40" s="162"/>
      <c r="C40" s="162"/>
      <c r="D40" s="162"/>
      <c r="E40" s="162"/>
      <c r="J40"/>
      <c r="K40"/>
      <c r="L40"/>
      <c r="M40"/>
      <c r="N40"/>
    </row>
    <row r="41" spans="1:14">
      <c r="A41" s="162"/>
      <c r="B41" s="162"/>
      <c r="C41" s="162"/>
      <c r="D41" s="162"/>
      <c r="E41" s="162"/>
      <c r="J41"/>
      <c r="K41"/>
      <c r="L41"/>
      <c r="M41"/>
      <c r="N41"/>
    </row>
    <row r="42" spans="1:14">
      <c r="A42" s="162"/>
      <c r="B42" s="162"/>
      <c r="C42" s="162"/>
      <c r="D42" s="162"/>
      <c r="E42" s="162"/>
      <c r="J42"/>
      <c r="K42"/>
      <c r="L42"/>
      <c r="M42"/>
      <c r="N42"/>
    </row>
    <row r="43" spans="1:14">
      <c r="A43" s="162"/>
      <c r="B43" s="162"/>
      <c r="C43" s="162"/>
      <c r="D43" s="162"/>
      <c r="E43" s="162"/>
      <c r="J43"/>
      <c r="K43"/>
      <c r="L43"/>
      <c r="M43"/>
      <c r="N43"/>
    </row>
    <row r="44" spans="1:14">
      <c r="A44" s="162"/>
      <c r="B44" s="162"/>
      <c r="C44" s="162"/>
      <c r="D44" s="162"/>
      <c r="E44" s="162"/>
      <c r="J44"/>
      <c r="K44"/>
      <c r="L44"/>
      <c r="M44"/>
      <c r="N44"/>
    </row>
    <row r="45" spans="1:14">
      <c r="A45" s="162"/>
      <c r="B45" s="162"/>
      <c r="C45" s="162"/>
      <c r="D45" s="162"/>
      <c r="E45" s="162"/>
      <c r="J45"/>
      <c r="K45"/>
      <c r="L45"/>
      <c r="M45"/>
      <c r="N45"/>
    </row>
    <row r="46" spans="1:14">
      <c r="A46" s="162"/>
      <c r="B46" s="162"/>
      <c r="C46" s="162"/>
      <c r="D46" s="162"/>
      <c r="E46" s="162"/>
      <c r="J46"/>
      <c r="K46"/>
      <c r="L46"/>
      <c r="M46"/>
      <c r="N46"/>
    </row>
    <row r="47" spans="1:14">
      <c r="A47" s="162"/>
      <c r="B47" s="162"/>
      <c r="C47" s="162"/>
      <c r="D47" s="162"/>
      <c r="E47" s="162"/>
      <c r="J47"/>
      <c r="K47"/>
      <c r="L47"/>
      <c r="M47"/>
      <c r="N47"/>
    </row>
    <row r="48" spans="1:14">
      <c r="A48" s="162"/>
      <c r="B48" s="162"/>
      <c r="C48" s="162"/>
      <c r="D48" s="162"/>
      <c r="E48" s="162"/>
      <c r="J48"/>
      <c r="K48"/>
      <c r="L48"/>
      <c r="M48"/>
      <c r="N48"/>
    </row>
    <row r="49" spans="1:14">
      <c r="A49" s="162"/>
      <c r="B49" s="162"/>
      <c r="C49" s="162"/>
      <c r="D49" s="162"/>
      <c r="E49" s="162"/>
      <c r="J49"/>
      <c r="K49"/>
      <c r="L49"/>
      <c r="M49"/>
      <c r="N4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legend</vt:lpstr>
      <vt:lpstr>Guideline</vt:lpstr>
      <vt:lpstr>cfDNA longitudinal values 1 </vt:lpstr>
      <vt:lpstr>cfDNA longitudinal values 2</vt:lpstr>
      <vt:lpstr>cfDNA in mice -p53 &amp; GAPDH </vt:lpstr>
      <vt:lpstr>Detection&amp;Quant 160-210bp frag</vt:lpstr>
      <vt:lpstr>Blood count values</vt:lpstr>
      <vt:lpstr>Ki67 power test</vt:lpstr>
      <vt:lpstr>CD206 power test</vt:lpstr>
      <vt:lpstr>Nude iv injection photo count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Ramos-Delgado</dc:creator>
  <cp:lastModifiedBy>Microsoft Office User</cp:lastModifiedBy>
  <dcterms:created xsi:type="dcterms:W3CDTF">2019-04-11T14:02:25Z</dcterms:created>
  <dcterms:modified xsi:type="dcterms:W3CDTF">2021-04-19T13:23:58Z</dcterms:modified>
</cp:coreProperties>
</file>