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pozzi/Desktop/REV_EMBO Mol_SALIVA/SOURCE DATA/"/>
    </mc:Choice>
  </mc:AlternateContent>
  <xr:revisionPtr revIDLastSave="0" documentId="8_{9D0FC6F3-E20B-794A-9804-BD6746AC516D}" xr6:coauthVersionLast="36" xr6:coauthVersionMax="36" xr10:uidLastSave="{00000000-0000-0000-0000-000000000000}"/>
  <bookViews>
    <workbookView xWindow="1780" yWindow="800" windowWidth="26840" windowHeight="15460" activeTab="1" xr2:uid="{8EDDCF43-7DC0-2141-8E22-DA5D9A209E57}"/>
  </bookViews>
  <sheets>
    <sheet name="Figure 4A" sheetId="1" r:id="rId1"/>
    <sheet name="Figure 4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F6" i="1"/>
  <c r="G6" i="1"/>
  <c r="M6" i="1"/>
  <c r="N6" i="1"/>
  <c r="O6" i="1"/>
  <c r="U6" i="1"/>
  <c r="V6" i="1"/>
  <c r="W6" i="1"/>
  <c r="AC6" i="1"/>
  <c r="AD6" i="1"/>
  <c r="AE6" i="1"/>
  <c r="E7" i="1"/>
  <c r="F7" i="1"/>
  <c r="G7" i="1"/>
  <c r="M7" i="1"/>
  <c r="N7" i="1"/>
  <c r="O7" i="1"/>
  <c r="U7" i="1"/>
  <c r="V7" i="1"/>
  <c r="W7" i="1"/>
  <c r="AC7" i="1"/>
  <c r="AD7" i="1"/>
  <c r="AE7" i="1"/>
  <c r="E8" i="1"/>
  <c r="F8" i="1"/>
  <c r="G8" i="1"/>
  <c r="M8" i="1"/>
  <c r="N8" i="1"/>
  <c r="O8" i="1"/>
  <c r="U8" i="1"/>
  <c r="V8" i="1"/>
  <c r="W8" i="1"/>
  <c r="AC8" i="1"/>
  <c r="AD8" i="1"/>
  <c r="AE8" i="1"/>
  <c r="E9" i="1"/>
  <c r="F9" i="1"/>
  <c r="G9" i="1"/>
  <c r="M9" i="1"/>
  <c r="N9" i="1"/>
  <c r="O9" i="1"/>
  <c r="U9" i="1"/>
  <c r="V9" i="1"/>
  <c r="W9" i="1"/>
  <c r="AC9" i="1"/>
  <c r="AD9" i="1"/>
  <c r="AE9" i="1"/>
  <c r="E10" i="1"/>
  <c r="F10" i="1"/>
  <c r="G10" i="1"/>
  <c r="M10" i="1"/>
  <c r="N10" i="1"/>
  <c r="O10" i="1"/>
  <c r="U10" i="1"/>
  <c r="V10" i="1"/>
  <c r="W10" i="1"/>
  <c r="AC10" i="1"/>
  <c r="AD10" i="1"/>
  <c r="AE10" i="1"/>
  <c r="E11" i="1"/>
  <c r="F11" i="1"/>
  <c r="G11" i="1"/>
  <c r="M11" i="1"/>
  <c r="N11" i="1"/>
  <c r="O11" i="1"/>
  <c r="U11" i="1"/>
  <c r="V11" i="1"/>
  <c r="W11" i="1"/>
  <c r="AC11" i="1"/>
  <c r="AD11" i="1"/>
  <c r="AE11" i="1"/>
  <c r="E12" i="1"/>
  <c r="F12" i="1"/>
  <c r="G12" i="1"/>
  <c r="M12" i="1"/>
  <c r="N12" i="1"/>
  <c r="O12" i="1"/>
  <c r="U12" i="1"/>
  <c r="V12" i="1"/>
  <c r="W12" i="1"/>
  <c r="AC12" i="1"/>
  <c r="AD12" i="1"/>
  <c r="AE12" i="1"/>
  <c r="E13" i="1"/>
  <c r="F13" i="1"/>
  <c r="G13" i="1"/>
  <c r="M13" i="1"/>
  <c r="N13" i="1"/>
  <c r="O13" i="1"/>
  <c r="U13" i="1"/>
  <c r="V13" i="1"/>
  <c r="W13" i="1"/>
  <c r="AC13" i="1"/>
  <c r="AD13" i="1"/>
  <c r="AE13" i="1"/>
  <c r="E14" i="1"/>
  <c r="F14" i="1"/>
  <c r="G14" i="1"/>
  <c r="M14" i="1"/>
  <c r="N14" i="1"/>
  <c r="O14" i="1"/>
  <c r="U14" i="1"/>
  <c r="V14" i="1"/>
  <c r="W14" i="1"/>
  <c r="AC14" i="1"/>
  <c r="AD14" i="1"/>
  <c r="AE14" i="1"/>
  <c r="E15" i="1"/>
  <c r="F15" i="1"/>
  <c r="G15" i="1"/>
  <c r="M15" i="1"/>
  <c r="N15" i="1"/>
  <c r="O15" i="1"/>
  <c r="U15" i="1"/>
  <c r="V15" i="1"/>
  <c r="W15" i="1"/>
  <c r="AC15" i="1"/>
  <c r="AD15" i="1"/>
  <c r="AE15" i="1"/>
  <c r="E16" i="1"/>
  <c r="F16" i="1"/>
  <c r="G16" i="1"/>
  <c r="M16" i="1"/>
  <c r="N16" i="1"/>
  <c r="O16" i="1"/>
  <c r="U16" i="1"/>
  <c r="V16" i="1"/>
  <c r="W16" i="1"/>
  <c r="AC16" i="1"/>
  <c r="AD16" i="1"/>
  <c r="AE16" i="1"/>
  <c r="E17" i="1"/>
  <c r="F17" i="1"/>
  <c r="G17" i="1"/>
  <c r="M17" i="1"/>
  <c r="N17" i="1"/>
  <c r="O17" i="1"/>
  <c r="U17" i="1"/>
  <c r="V17" i="1"/>
  <c r="W17" i="1"/>
  <c r="AC17" i="1"/>
  <c r="AD17" i="1"/>
  <c r="AE17" i="1"/>
  <c r="E18" i="1"/>
  <c r="F18" i="1"/>
  <c r="G18" i="1"/>
  <c r="M18" i="1"/>
  <c r="N18" i="1"/>
  <c r="O18" i="1"/>
  <c r="U18" i="1"/>
  <c r="V18" i="1"/>
  <c r="W18" i="1"/>
  <c r="AC18" i="1"/>
  <c r="AD18" i="1"/>
  <c r="AE18" i="1"/>
  <c r="E19" i="1"/>
  <c r="F19" i="1"/>
  <c r="G19" i="1"/>
  <c r="M19" i="1"/>
  <c r="N19" i="1"/>
  <c r="O19" i="1"/>
  <c r="U19" i="1"/>
  <c r="V19" i="1"/>
  <c r="W19" i="1"/>
  <c r="AC19" i="1"/>
  <c r="AD19" i="1"/>
  <c r="AE19" i="1"/>
  <c r="E20" i="1"/>
  <c r="F20" i="1"/>
  <c r="G20" i="1"/>
  <c r="M20" i="1"/>
  <c r="N20" i="1"/>
  <c r="O20" i="1"/>
  <c r="U20" i="1"/>
  <c r="V20" i="1"/>
  <c r="W20" i="1"/>
  <c r="AC20" i="1"/>
  <c r="AD20" i="1"/>
  <c r="AE20" i="1"/>
  <c r="E21" i="1"/>
  <c r="F21" i="1"/>
  <c r="G21" i="1"/>
  <c r="M21" i="1"/>
  <c r="N21" i="1"/>
  <c r="O21" i="1"/>
  <c r="U21" i="1"/>
  <c r="V21" i="1"/>
  <c r="W21" i="1"/>
  <c r="AC21" i="1"/>
  <c r="AD21" i="1"/>
  <c r="AE21" i="1"/>
  <c r="E22" i="1"/>
  <c r="F22" i="1"/>
  <c r="G22" i="1"/>
  <c r="M22" i="1"/>
  <c r="N22" i="1"/>
  <c r="O22" i="1"/>
  <c r="U22" i="1"/>
  <c r="V22" i="1"/>
  <c r="W22" i="1"/>
  <c r="AC22" i="1"/>
  <c r="AD22" i="1"/>
  <c r="AE22" i="1"/>
  <c r="E23" i="1"/>
  <c r="F23" i="1"/>
  <c r="G23" i="1"/>
  <c r="M23" i="1"/>
  <c r="N23" i="1"/>
  <c r="O23" i="1"/>
  <c r="U23" i="1"/>
  <c r="V23" i="1"/>
  <c r="W23" i="1"/>
  <c r="AC23" i="1"/>
  <c r="AD23" i="1"/>
  <c r="AE23" i="1"/>
  <c r="E24" i="1"/>
  <c r="F24" i="1"/>
  <c r="G24" i="1"/>
  <c r="M24" i="1"/>
  <c r="N24" i="1"/>
  <c r="O24" i="1"/>
  <c r="U24" i="1"/>
  <c r="V24" i="1"/>
  <c r="W24" i="1"/>
  <c r="AC24" i="1"/>
  <c r="AD24" i="1"/>
  <c r="AE24" i="1"/>
  <c r="E25" i="1"/>
  <c r="F25" i="1"/>
  <c r="G25" i="1"/>
  <c r="M25" i="1"/>
  <c r="N25" i="1"/>
  <c r="O25" i="1"/>
  <c r="U25" i="1"/>
  <c r="V25" i="1"/>
  <c r="W25" i="1"/>
  <c r="AC25" i="1"/>
  <c r="AD25" i="1"/>
  <c r="AE25" i="1"/>
  <c r="E26" i="1"/>
  <c r="F26" i="1"/>
  <c r="G26" i="1"/>
  <c r="M26" i="1"/>
  <c r="N26" i="1"/>
  <c r="O26" i="1"/>
  <c r="U26" i="1"/>
  <c r="V26" i="1"/>
  <c r="W26" i="1"/>
  <c r="AC26" i="1"/>
  <c r="AD26" i="1"/>
  <c r="AE26" i="1"/>
  <c r="E27" i="1"/>
  <c r="F27" i="1"/>
  <c r="G27" i="1"/>
  <c r="U27" i="1"/>
  <c r="V27" i="1"/>
  <c r="W27" i="1"/>
  <c r="E28" i="1"/>
  <c r="F28" i="1"/>
  <c r="G28" i="1"/>
  <c r="U28" i="1"/>
  <c r="V28" i="1"/>
  <c r="W28" i="1"/>
  <c r="E29" i="1"/>
  <c r="F29" i="1"/>
  <c r="G29" i="1"/>
  <c r="U29" i="1"/>
  <c r="V29" i="1"/>
  <c r="W29" i="1"/>
  <c r="E30" i="1"/>
  <c r="F30" i="1"/>
  <c r="G30" i="1"/>
  <c r="U30" i="1"/>
  <c r="V30" i="1"/>
  <c r="W30" i="1"/>
  <c r="E31" i="1"/>
  <c r="F31" i="1"/>
  <c r="G31" i="1"/>
  <c r="U31" i="1"/>
  <c r="V31" i="1"/>
  <c r="W31" i="1"/>
  <c r="E32" i="1"/>
  <c r="F32" i="1"/>
  <c r="G32" i="1"/>
  <c r="U32" i="1"/>
  <c r="V32" i="1"/>
  <c r="W32" i="1"/>
  <c r="E33" i="1"/>
  <c r="F33" i="1"/>
  <c r="G33" i="1"/>
  <c r="U33" i="1"/>
  <c r="V33" i="1"/>
  <c r="W33" i="1"/>
  <c r="E34" i="1"/>
  <c r="F34" i="1"/>
  <c r="G34" i="1"/>
  <c r="U34" i="1"/>
  <c r="V34" i="1"/>
  <c r="W34" i="1"/>
  <c r="E35" i="1"/>
  <c r="F35" i="1"/>
  <c r="G35" i="1"/>
  <c r="U35" i="1"/>
  <c r="V35" i="1"/>
  <c r="W35" i="1"/>
  <c r="E36" i="1"/>
  <c r="F36" i="1"/>
  <c r="G36" i="1"/>
  <c r="U36" i="1"/>
  <c r="V36" i="1"/>
  <c r="W36" i="1"/>
  <c r="E37" i="1"/>
  <c r="F37" i="1"/>
  <c r="G37" i="1"/>
  <c r="U37" i="1"/>
  <c r="V37" i="1"/>
  <c r="W37" i="1"/>
  <c r="E38" i="1"/>
  <c r="F38" i="1"/>
  <c r="G38" i="1"/>
  <c r="U38" i="1"/>
  <c r="V38" i="1"/>
  <c r="W38" i="1"/>
  <c r="E39" i="1"/>
  <c r="F39" i="1"/>
  <c r="G39" i="1"/>
  <c r="U39" i="1"/>
  <c r="V39" i="1"/>
  <c r="W39" i="1"/>
  <c r="E40" i="1"/>
  <c r="F40" i="1"/>
  <c r="G40" i="1"/>
  <c r="U40" i="1"/>
  <c r="V40" i="1"/>
  <c r="W40" i="1"/>
  <c r="E41" i="1"/>
  <c r="F41" i="1"/>
  <c r="G41" i="1"/>
  <c r="U41" i="1"/>
  <c r="V41" i="1"/>
  <c r="W41" i="1"/>
  <c r="E42" i="1"/>
  <c r="F42" i="1"/>
  <c r="G42" i="1"/>
  <c r="U42" i="1"/>
  <c r="V42" i="1"/>
  <c r="W42" i="1"/>
  <c r="E43" i="1"/>
  <c r="F43" i="1"/>
  <c r="G43" i="1"/>
  <c r="U43" i="1"/>
  <c r="V43" i="1"/>
  <c r="W43" i="1"/>
  <c r="E44" i="1"/>
  <c r="F44" i="1"/>
  <c r="G44" i="1"/>
  <c r="U44" i="1"/>
  <c r="V44" i="1"/>
  <c r="W44" i="1"/>
  <c r="E45" i="1"/>
  <c r="F45" i="1"/>
  <c r="G45" i="1"/>
  <c r="U45" i="1"/>
  <c r="V45" i="1"/>
  <c r="W45" i="1"/>
  <c r="E46" i="1"/>
  <c r="F46" i="1"/>
  <c r="G46" i="1"/>
  <c r="U46" i="1"/>
  <c r="V46" i="1"/>
  <c r="W46" i="1"/>
  <c r="E47" i="1"/>
  <c r="F47" i="1"/>
  <c r="G47" i="1"/>
  <c r="U47" i="1"/>
  <c r="V47" i="1"/>
  <c r="W47" i="1"/>
  <c r="E48" i="1"/>
  <c r="F48" i="1"/>
  <c r="G48" i="1"/>
  <c r="U48" i="1"/>
  <c r="V48" i="1"/>
  <c r="W48" i="1"/>
  <c r="E49" i="1"/>
  <c r="F49" i="1"/>
  <c r="G49" i="1"/>
  <c r="U49" i="1"/>
  <c r="V49" i="1"/>
  <c r="W49" i="1"/>
  <c r="E50" i="1"/>
  <c r="F50" i="1"/>
  <c r="G50" i="1"/>
  <c r="U50" i="1"/>
  <c r="V50" i="1"/>
  <c r="W50" i="1"/>
  <c r="E51" i="1"/>
  <c r="F51" i="1"/>
  <c r="G51" i="1"/>
  <c r="U51" i="1"/>
  <c r="V51" i="1"/>
  <c r="W51" i="1"/>
  <c r="E52" i="1"/>
  <c r="F52" i="1"/>
  <c r="G52" i="1"/>
  <c r="U52" i="1"/>
  <c r="V52" i="1"/>
  <c r="W52" i="1"/>
  <c r="E53" i="1"/>
  <c r="F53" i="1"/>
  <c r="G53" i="1"/>
  <c r="U53" i="1"/>
  <c r="V53" i="1"/>
  <c r="W53" i="1"/>
  <c r="E54" i="1"/>
  <c r="F54" i="1"/>
  <c r="G54" i="1"/>
  <c r="U54" i="1"/>
  <c r="V54" i="1"/>
  <c r="W54" i="1"/>
  <c r="E55" i="1"/>
  <c r="F55" i="1"/>
  <c r="G55" i="1"/>
  <c r="U55" i="1"/>
  <c r="V55" i="1"/>
  <c r="W55" i="1"/>
  <c r="E56" i="1"/>
  <c r="F56" i="1"/>
  <c r="G56" i="1"/>
  <c r="U56" i="1"/>
  <c r="V56" i="1"/>
  <c r="W56" i="1"/>
  <c r="E57" i="1"/>
  <c r="F57" i="1"/>
  <c r="G57" i="1"/>
  <c r="U57" i="1"/>
  <c r="V57" i="1"/>
  <c r="W57" i="1"/>
  <c r="E58" i="1"/>
  <c r="F58" i="1"/>
  <c r="G58" i="1"/>
  <c r="U58" i="1"/>
  <c r="V58" i="1"/>
  <c r="W58" i="1"/>
  <c r="E59" i="1"/>
  <c r="F59" i="1"/>
  <c r="G59" i="1"/>
  <c r="U59" i="1"/>
  <c r="V59" i="1"/>
  <c r="W59" i="1"/>
  <c r="E60" i="1"/>
  <c r="F60" i="1"/>
  <c r="G60" i="1"/>
  <c r="U60" i="1"/>
  <c r="V60" i="1"/>
  <c r="W60" i="1"/>
  <c r="E61" i="1"/>
  <c r="F61" i="1"/>
  <c r="G61" i="1"/>
  <c r="U61" i="1"/>
  <c r="V61" i="1"/>
  <c r="W61" i="1"/>
  <c r="E62" i="1"/>
  <c r="F62" i="1"/>
  <c r="G62" i="1"/>
  <c r="U62" i="1"/>
  <c r="V62" i="1"/>
  <c r="W62" i="1"/>
  <c r="E63" i="1"/>
  <c r="F63" i="1"/>
  <c r="G63" i="1"/>
  <c r="U63" i="1"/>
  <c r="V63" i="1"/>
  <c r="W63" i="1"/>
  <c r="E64" i="1"/>
  <c r="F64" i="1"/>
  <c r="G64" i="1"/>
  <c r="U64" i="1"/>
  <c r="V64" i="1"/>
  <c r="W64" i="1"/>
  <c r="E65" i="1"/>
  <c r="F65" i="1"/>
  <c r="G65" i="1"/>
  <c r="U65" i="1"/>
  <c r="V65" i="1"/>
  <c r="W65" i="1"/>
  <c r="E66" i="1"/>
  <c r="F66" i="1"/>
  <c r="G66" i="1"/>
  <c r="U66" i="1"/>
  <c r="V66" i="1"/>
  <c r="W66" i="1"/>
  <c r="E67" i="1"/>
  <c r="F67" i="1"/>
  <c r="G67" i="1"/>
  <c r="U67" i="1"/>
  <c r="V67" i="1"/>
  <c r="W67" i="1"/>
  <c r="E68" i="1"/>
  <c r="F68" i="1"/>
  <c r="G68" i="1"/>
  <c r="U68" i="1"/>
  <c r="V68" i="1"/>
  <c r="W68" i="1"/>
  <c r="E69" i="1"/>
  <c r="F69" i="1"/>
  <c r="G69" i="1"/>
  <c r="U69" i="1"/>
  <c r="V69" i="1"/>
  <c r="W69" i="1"/>
</calcChain>
</file>

<file path=xl/sharedStrings.xml><?xml version="1.0" encoding="utf-8"?>
<sst xmlns="http://schemas.openxmlformats.org/spreadsheetml/2006/main" count="88" uniqueCount="16">
  <si>
    <t>T3</t>
  </si>
  <si>
    <t>T2</t>
  </si>
  <si>
    <t>T0</t>
  </si>
  <si>
    <t>Values higher than LoD</t>
  </si>
  <si>
    <t>SARS-COV-2-Exp</t>
  </si>
  <si>
    <t>Spike IgA2</t>
  </si>
  <si>
    <t>Naive</t>
  </si>
  <si>
    <t>Spike IgA1</t>
  </si>
  <si>
    <t>PLASMA</t>
  </si>
  <si>
    <t>SALIVA</t>
  </si>
  <si>
    <t>SARS-CoV-2-Exp</t>
  </si>
  <si>
    <t>T1</t>
  </si>
  <si>
    <t>naive (T2)</t>
  </si>
  <si>
    <t>SARS-CoV-2-Exp (T2)</t>
  </si>
  <si>
    <t>Covid-19</t>
  </si>
  <si>
    <t>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</si>
</sst>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name val="Arial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0" xfId="0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164" fontId="4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0" fillId="0" borderId="0" xfId="0" applyNumberForma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Border="1"/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7" fillId="0" borderId="0" xfId="0" applyFont="1"/>
    <xf numFmtId="2" fontId="3" fillId="0" borderId="0" xfId="0" applyNumberFormat="1" applyFont="1"/>
    <xf numFmtId="164" fontId="3" fillId="0" borderId="0" xfId="0" applyNumberFormat="1" applyFont="1"/>
    <xf numFmtId="164" fontId="7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2785-7D0D-234B-AF41-AD6A5B41A9CD}">
  <dimension ref="A1:AE130"/>
  <sheetViews>
    <sheetView workbookViewId="0">
      <selection activeCell="Y6" sqref="Y6:Y26"/>
    </sheetView>
  </sheetViews>
  <sheetFormatPr baseColWidth="10" defaultRowHeight="16" x14ac:dyDescent="0.2"/>
  <cols>
    <col min="2" max="3" width="11" bestFit="1" customWidth="1"/>
    <col min="4" max="4" width="11.6640625" bestFit="1" customWidth="1"/>
  </cols>
  <sheetData>
    <row r="1" spans="1:31" x14ac:dyDescent="0.2">
      <c r="A1" s="25" t="s">
        <v>8</v>
      </c>
      <c r="I1" s="25" t="s">
        <v>8</v>
      </c>
      <c r="M1" s="1"/>
      <c r="Q1" s="25" t="s">
        <v>8</v>
      </c>
      <c r="Y1" s="25" t="s">
        <v>8</v>
      </c>
      <c r="AC1" s="1"/>
    </row>
    <row r="2" spans="1:31" x14ac:dyDescent="0.2">
      <c r="A2" s="25" t="s">
        <v>7</v>
      </c>
      <c r="C2" s="25" t="s">
        <v>6</v>
      </c>
      <c r="I2" s="25" t="s">
        <v>7</v>
      </c>
      <c r="K2" s="25" t="s">
        <v>4</v>
      </c>
      <c r="M2" s="1"/>
      <c r="Q2" s="25" t="s">
        <v>5</v>
      </c>
      <c r="S2" s="25" t="s">
        <v>6</v>
      </c>
      <c r="Y2" s="25" t="s">
        <v>5</v>
      </c>
      <c r="AA2" s="25" t="s">
        <v>4</v>
      </c>
      <c r="AC2" s="1"/>
    </row>
    <row r="3" spans="1:31" x14ac:dyDescent="0.2">
      <c r="M3" s="1"/>
      <c r="AC3" s="1"/>
    </row>
    <row r="4" spans="1:31" x14ac:dyDescent="0.2">
      <c r="E4" s="24" t="s">
        <v>3</v>
      </c>
      <c r="F4" s="26"/>
      <c r="G4" s="25"/>
      <c r="M4" s="24" t="s">
        <v>3</v>
      </c>
      <c r="U4" s="24" t="s">
        <v>3</v>
      </c>
      <c r="V4" s="25"/>
      <c r="AC4" s="24" t="s">
        <v>3</v>
      </c>
    </row>
    <row r="5" spans="1:31" x14ac:dyDescent="0.2">
      <c r="B5" s="23" t="s">
        <v>2</v>
      </c>
      <c r="C5" s="23" t="s">
        <v>1</v>
      </c>
      <c r="D5" s="23" t="s">
        <v>0</v>
      </c>
      <c r="E5" s="20" t="s">
        <v>2</v>
      </c>
      <c r="F5" s="23" t="s">
        <v>1</v>
      </c>
      <c r="G5" s="23" t="s">
        <v>0</v>
      </c>
      <c r="J5" s="23" t="s">
        <v>2</v>
      </c>
      <c r="K5" s="23" t="s">
        <v>1</v>
      </c>
      <c r="L5" s="23" t="s">
        <v>0</v>
      </c>
      <c r="M5" s="20" t="s">
        <v>2</v>
      </c>
      <c r="N5" s="23" t="s">
        <v>1</v>
      </c>
      <c r="O5" s="23" t="s">
        <v>0</v>
      </c>
      <c r="Q5" s="2"/>
      <c r="R5" s="21" t="s">
        <v>2</v>
      </c>
      <c r="S5" s="21" t="s">
        <v>1</v>
      </c>
      <c r="T5" s="21" t="s">
        <v>0</v>
      </c>
      <c r="U5" s="22" t="s">
        <v>2</v>
      </c>
      <c r="V5" s="21" t="s">
        <v>1</v>
      </c>
      <c r="W5" s="21" t="s">
        <v>0</v>
      </c>
      <c r="Y5" s="1"/>
      <c r="Z5" s="19" t="s">
        <v>2</v>
      </c>
      <c r="AA5" s="19" t="s">
        <v>1</v>
      </c>
      <c r="AB5" s="19" t="s">
        <v>0</v>
      </c>
      <c r="AC5" s="20" t="s">
        <v>2</v>
      </c>
      <c r="AD5" s="19" t="s">
        <v>1</v>
      </c>
      <c r="AE5" s="19" t="s">
        <v>0</v>
      </c>
    </row>
    <row r="6" spans="1:31" x14ac:dyDescent="0.2">
      <c r="A6" s="10"/>
      <c r="B6" s="9">
        <v>38.776000000000003</v>
      </c>
      <c r="C6" s="9">
        <v>201.39400000000001</v>
      </c>
      <c r="D6" s="9">
        <v>469.74900000000002</v>
      </c>
      <c r="E6" s="8" t="str">
        <f t="shared" ref="E6:E37" si="0">IF(B6&lt;74.64,"0",B6)</f>
        <v>0</v>
      </c>
      <c r="F6" s="7">
        <f t="shared" ref="F6:F37" si="1">IF(C6&lt;74.64,"0",C6)</f>
        <v>201.39400000000001</v>
      </c>
      <c r="G6" s="7">
        <f t="shared" ref="G6:G37" si="2">IF(D6&lt;74.64,"0",D6)</f>
        <v>469.74900000000002</v>
      </c>
      <c r="I6" s="10"/>
      <c r="J6" s="15">
        <v>0</v>
      </c>
      <c r="K6" s="15">
        <v>458.70600000000002</v>
      </c>
      <c r="L6" s="15">
        <v>3395.1709999999998</v>
      </c>
      <c r="M6" s="8" t="str">
        <f t="shared" ref="M6:M26" si="3">IF(J6&lt;74.64,"0",J6)</f>
        <v>0</v>
      </c>
      <c r="N6" s="7">
        <f t="shared" ref="N6:N26" si="4">IF(K6&lt;74.64,"0",K6)</f>
        <v>458.70600000000002</v>
      </c>
      <c r="O6" s="7">
        <f t="shared" ref="O6:O26" si="5">IF(L6&lt;74.64,"0",L6)</f>
        <v>3395.1709999999998</v>
      </c>
      <c r="Q6" s="18"/>
      <c r="R6" s="2">
        <v>9.9999999999999395E-4</v>
      </c>
      <c r="S6" s="2">
        <v>6.9999999999999923E-3</v>
      </c>
      <c r="T6" s="2">
        <v>5.9999999999999915E-3</v>
      </c>
      <c r="U6" s="6" t="str">
        <f t="shared" ref="U6:U37" si="6">IF(R6&lt;0.009,"0",R6)</f>
        <v>0</v>
      </c>
      <c r="V6" s="2" t="str">
        <f t="shared" ref="V6:V37" si="7">IF(S6&lt;0.009,"0",S6)</f>
        <v>0</v>
      </c>
      <c r="W6" s="2" t="str">
        <f t="shared" ref="W6:W37" si="8">IF(T6&lt;0.009,"0",T6)</f>
        <v>0</v>
      </c>
      <c r="Y6" s="14"/>
      <c r="Z6" s="13">
        <v>3.9999999999999966E-3</v>
      </c>
      <c r="AA6" s="13">
        <v>3.0000000000000027E-3</v>
      </c>
      <c r="AB6" s="13">
        <v>0</v>
      </c>
      <c r="AC6" s="8" t="str">
        <f t="shared" ref="AC6:AC26" si="9">IF(Z6&lt;0.009,"0",Z6)</f>
        <v>0</v>
      </c>
      <c r="AD6" s="7" t="str">
        <f t="shared" ref="AD6:AD26" si="10">IF(AA6&lt;0.009,"0",AA6)</f>
        <v>0</v>
      </c>
      <c r="AE6" s="7" t="str">
        <f t="shared" ref="AE6:AE26" si="11">IF(AB6&lt;0.009,"0",AB6)</f>
        <v>0</v>
      </c>
    </row>
    <row r="7" spans="1:31" x14ac:dyDescent="0.2">
      <c r="A7" s="10"/>
      <c r="B7" s="9">
        <v>87.608999999999995</v>
      </c>
      <c r="C7" s="9">
        <v>87.608999999999995</v>
      </c>
      <c r="D7" s="9">
        <v>737.01300000000003</v>
      </c>
      <c r="E7" s="8">
        <f t="shared" si="0"/>
        <v>87.608999999999995</v>
      </c>
      <c r="F7" s="7">
        <f t="shared" si="1"/>
        <v>87.608999999999995</v>
      </c>
      <c r="G7" s="7">
        <f t="shared" si="2"/>
        <v>737.01300000000003</v>
      </c>
      <c r="I7" s="10"/>
      <c r="J7" s="15">
        <v>0</v>
      </c>
      <c r="K7" s="15">
        <v>1787.576</v>
      </c>
      <c r="L7" s="15">
        <v>966.16099999999994</v>
      </c>
      <c r="M7" s="8" t="str">
        <f t="shared" si="3"/>
        <v>0</v>
      </c>
      <c r="N7" s="7">
        <f t="shared" si="4"/>
        <v>1787.576</v>
      </c>
      <c r="O7" s="7">
        <f t="shared" si="5"/>
        <v>966.16099999999994</v>
      </c>
      <c r="Q7" s="18"/>
      <c r="R7" s="17">
        <v>0</v>
      </c>
      <c r="S7" s="2">
        <v>1.9999999999999948E-3</v>
      </c>
      <c r="T7" s="2">
        <v>1.9999999999999948E-3</v>
      </c>
      <c r="U7" s="6" t="str">
        <f t="shared" si="6"/>
        <v>0</v>
      </c>
      <c r="V7" s="2" t="str">
        <f t="shared" si="7"/>
        <v>0</v>
      </c>
      <c r="W7" s="2" t="str">
        <f t="shared" si="8"/>
        <v>0</v>
      </c>
      <c r="Y7" s="14"/>
      <c r="Z7" s="13">
        <v>0</v>
      </c>
      <c r="AA7" s="13">
        <v>1.0000000000000009E-3</v>
      </c>
      <c r="AB7" s="13">
        <v>1.3999999999999999E-2</v>
      </c>
      <c r="AC7" s="8" t="str">
        <f t="shared" si="9"/>
        <v>0</v>
      </c>
      <c r="AD7" s="7" t="str">
        <f t="shared" si="10"/>
        <v>0</v>
      </c>
      <c r="AE7" s="7">
        <f t="shared" si="11"/>
        <v>1.3999999999999999E-2</v>
      </c>
    </row>
    <row r="8" spans="1:31" x14ac:dyDescent="0.2">
      <c r="A8" s="10"/>
      <c r="B8" s="9">
        <v>0</v>
      </c>
      <c r="C8" s="9">
        <v>114.34699999999999</v>
      </c>
      <c r="D8" s="9">
        <v>87.608999999999995</v>
      </c>
      <c r="E8" s="8" t="str">
        <f t="shared" si="0"/>
        <v>0</v>
      </c>
      <c r="F8" s="7">
        <f t="shared" si="1"/>
        <v>114.34699999999999</v>
      </c>
      <c r="G8" s="7">
        <f t="shared" si="2"/>
        <v>87.608999999999995</v>
      </c>
      <c r="I8" s="10"/>
      <c r="J8" s="15">
        <v>0</v>
      </c>
      <c r="K8" s="15">
        <v>458.70600000000002</v>
      </c>
      <c r="L8" s="15">
        <v>789.93</v>
      </c>
      <c r="M8" s="8" t="str">
        <f t="shared" si="3"/>
        <v>0</v>
      </c>
      <c r="N8" s="7">
        <f t="shared" si="4"/>
        <v>458.70600000000002</v>
      </c>
      <c r="O8" s="7">
        <f t="shared" si="5"/>
        <v>789.93</v>
      </c>
      <c r="Q8" s="18"/>
      <c r="R8" s="17">
        <v>0</v>
      </c>
      <c r="S8" s="2">
        <v>4.9999999999999975E-3</v>
      </c>
      <c r="T8" s="2">
        <v>3.9999999999999966E-3</v>
      </c>
      <c r="U8" s="6" t="str">
        <f t="shared" si="6"/>
        <v>0</v>
      </c>
      <c r="V8" s="2" t="str">
        <f t="shared" si="7"/>
        <v>0</v>
      </c>
      <c r="W8" s="2" t="str">
        <f t="shared" si="8"/>
        <v>0</v>
      </c>
      <c r="Y8" s="14"/>
      <c r="Z8" s="13">
        <v>4.9999999999999975E-3</v>
      </c>
      <c r="AA8" s="13">
        <v>3.9999999999999966E-3</v>
      </c>
      <c r="AB8" s="13">
        <v>1.0000000000000009E-3</v>
      </c>
      <c r="AC8" s="8" t="str">
        <f t="shared" si="9"/>
        <v>0</v>
      </c>
      <c r="AD8" s="7" t="str">
        <f t="shared" si="10"/>
        <v>0</v>
      </c>
      <c r="AE8" s="7" t="str">
        <f t="shared" si="11"/>
        <v>0</v>
      </c>
    </row>
    <row r="9" spans="1:31" x14ac:dyDescent="0.2">
      <c r="A9" s="10"/>
      <c r="B9" s="9">
        <v>38.776000000000003</v>
      </c>
      <c r="C9" s="9">
        <v>619.21799999999996</v>
      </c>
      <c r="D9" s="9">
        <v>2302.116</v>
      </c>
      <c r="E9" s="8" t="str">
        <f t="shared" si="0"/>
        <v>0</v>
      </c>
      <c r="F9" s="7">
        <f t="shared" si="1"/>
        <v>619.21799999999996</v>
      </c>
      <c r="G9" s="7">
        <f t="shared" si="2"/>
        <v>2302.116</v>
      </c>
      <c r="I9" s="10"/>
      <c r="J9" s="15">
        <v>0</v>
      </c>
      <c r="K9" s="15">
        <v>538.69399999999996</v>
      </c>
      <c r="L9" s="15">
        <v>268.11599999999999</v>
      </c>
      <c r="M9" s="8" t="str">
        <f t="shared" si="3"/>
        <v>0</v>
      </c>
      <c r="N9" s="7">
        <f t="shared" si="4"/>
        <v>538.69399999999996</v>
      </c>
      <c r="O9" s="7">
        <f t="shared" si="5"/>
        <v>268.11599999999999</v>
      </c>
      <c r="Q9" s="18"/>
      <c r="R9" s="2">
        <v>3.9999999999999966E-3</v>
      </c>
      <c r="S9" s="2">
        <v>1.9999999999999948E-3</v>
      </c>
      <c r="T9" s="2">
        <v>4.9999999999999975E-3</v>
      </c>
      <c r="U9" s="6" t="str">
        <f t="shared" si="6"/>
        <v>0</v>
      </c>
      <c r="V9" s="2" t="str">
        <f t="shared" si="7"/>
        <v>0</v>
      </c>
      <c r="W9" s="2" t="str">
        <f t="shared" si="8"/>
        <v>0</v>
      </c>
      <c r="Y9" s="14"/>
      <c r="Z9" s="13">
        <v>0</v>
      </c>
      <c r="AA9" s="13">
        <v>5.9999999999999984E-3</v>
      </c>
      <c r="AB9" s="13">
        <v>4.9999999999999975E-3</v>
      </c>
      <c r="AC9" s="8" t="str">
        <f t="shared" si="9"/>
        <v>0</v>
      </c>
      <c r="AD9" s="7" t="str">
        <f t="shared" si="10"/>
        <v>0</v>
      </c>
      <c r="AE9" s="7" t="str">
        <f t="shared" si="11"/>
        <v>0</v>
      </c>
    </row>
    <row r="10" spans="1:31" x14ac:dyDescent="0.2">
      <c r="A10" s="10"/>
      <c r="B10" s="9">
        <v>0.90800000000000003</v>
      </c>
      <c r="C10" s="9">
        <v>697.23</v>
      </c>
      <c r="D10" s="9">
        <v>943.33199999999999</v>
      </c>
      <c r="E10" s="8" t="str">
        <f t="shared" si="0"/>
        <v>0</v>
      </c>
      <c r="F10" s="7">
        <f t="shared" si="1"/>
        <v>697.23</v>
      </c>
      <c r="G10" s="7">
        <f t="shared" si="2"/>
        <v>943.33199999999999</v>
      </c>
      <c r="I10" s="10"/>
      <c r="J10" s="15">
        <v>0</v>
      </c>
      <c r="K10" s="15">
        <v>3849.7249999999999</v>
      </c>
      <c r="L10" s="15">
        <v>6403.4949999999999</v>
      </c>
      <c r="M10" s="8" t="str">
        <f t="shared" si="3"/>
        <v>0</v>
      </c>
      <c r="N10" s="7">
        <f t="shared" si="4"/>
        <v>3849.7249999999999</v>
      </c>
      <c r="O10" s="7">
        <f t="shared" si="5"/>
        <v>6403.4949999999999</v>
      </c>
      <c r="Q10" s="18"/>
      <c r="R10" s="2">
        <v>8.9999999999999941E-3</v>
      </c>
      <c r="S10" s="2">
        <v>2.9999999999999957E-3</v>
      </c>
      <c r="T10" s="2">
        <v>9.9999999999999395E-4</v>
      </c>
      <c r="U10" s="6" t="str">
        <f t="shared" si="6"/>
        <v>0</v>
      </c>
      <c r="V10" s="2" t="str">
        <f t="shared" si="7"/>
        <v>0</v>
      </c>
      <c r="W10" s="2" t="str">
        <f t="shared" si="8"/>
        <v>0</v>
      </c>
      <c r="Y10" s="14"/>
      <c r="Z10" s="13">
        <v>5.9999999999999984E-3</v>
      </c>
      <c r="AA10" s="13">
        <v>1.7000000000000001E-2</v>
      </c>
      <c r="AB10" s="13">
        <v>1.4999999999999999E-2</v>
      </c>
      <c r="AC10" s="8" t="str">
        <f t="shared" si="9"/>
        <v>0</v>
      </c>
      <c r="AD10" s="7">
        <f t="shared" si="10"/>
        <v>1.7000000000000001E-2</v>
      </c>
      <c r="AE10" s="7">
        <f t="shared" si="11"/>
        <v>1.4999999999999999E-2</v>
      </c>
    </row>
    <row r="11" spans="1:31" x14ac:dyDescent="0.2">
      <c r="A11" s="10"/>
      <c r="B11" s="9">
        <v>0</v>
      </c>
      <c r="C11" s="9">
        <v>141.56200000000001</v>
      </c>
      <c r="D11" s="9">
        <v>3890.79</v>
      </c>
      <c r="E11" s="8" t="str">
        <f t="shared" si="0"/>
        <v>0</v>
      </c>
      <c r="F11" s="7">
        <f t="shared" si="1"/>
        <v>141.56200000000001</v>
      </c>
      <c r="G11" s="7">
        <f t="shared" si="2"/>
        <v>3890.79</v>
      </c>
      <c r="I11" s="10"/>
      <c r="J11" s="15">
        <v>0</v>
      </c>
      <c r="K11" s="15">
        <v>4119.6329999999998</v>
      </c>
      <c r="L11" s="15">
        <v>11137.78</v>
      </c>
      <c r="M11" s="8" t="str">
        <f t="shared" si="3"/>
        <v>0</v>
      </c>
      <c r="N11" s="7">
        <f t="shared" si="4"/>
        <v>4119.6329999999998</v>
      </c>
      <c r="O11" s="7">
        <f t="shared" si="5"/>
        <v>11137.78</v>
      </c>
      <c r="Q11" s="18"/>
      <c r="R11" s="2">
        <v>5.4999999999999979E-3</v>
      </c>
      <c r="S11" s="2">
        <v>6.4999999999999988E-3</v>
      </c>
      <c r="T11" s="2">
        <v>6.4999999999999988E-3</v>
      </c>
      <c r="U11" s="6" t="str">
        <f t="shared" si="6"/>
        <v>0</v>
      </c>
      <c r="V11" s="2" t="str">
        <f t="shared" si="7"/>
        <v>0</v>
      </c>
      <c r="W11" s="2" t="str">
        <f t="shared" si="8"/>
        <v>0</v>
      </c>
      <c r="Y11" s="14"/>
      <c r="Z11" s="13">
        <v>0</v>
      </c>
      <c r="AA11" s="13">
        <v>1.3999999999999999E-2</v>
      </c>
      <c r="AB11" s="13">
        <v>1.8000000000000002E-2</v>
      </c>
      <c r="AC11" s="8" t="str">
        <f t="shared" si="9"/>
        <v>0</v>
      </c>
      <c r="AD11" s="7">
        <f t="shared" si="10"/>
        <v>1.3999999999999999E-2</v>
      </c>
      <c r="AE11" s="7">
        <f t="shared" si="11"/>
        <v>1.8000000000000002E-2</v>
      </c>
    </row>
    <row r="12" spans="1:31" x14ac:dyDescent="0.2">
      <c r="A12" s="10"/>
      <c r="B12" s="9">
        <v>0</v>
      </c>
      <c r="C12" s="9">
        <v>1100.932</v>
      </c>
      <c r="D12" s="9">
        <v>4146.6099999999997</v>
      </c>
      <c r="E12" s="8" t="str">
        <f t="shared" si="0"/>
        <v>0</v>
      </c>
      <c r="F12" s="7">
        <f t="shared" si="1"/>
        <v>1100.932</v>
      </c>
      <c r="G12" s="7">
        <f t="shared" si="2"/>
        <v>4146.6099999999997</v>
      </c>
      <c r="I12" s="10"/>
      <c r="J12" s="15">
        <v>0</v>
      </c>
      <c r="K12" s="15">
        <v>2324.5529999999999</v>
      </c>
      <c r="L12" s="15">
        <v>2269.0419999999999</v>
      </c>
      <c r="M12" s="8" t="str">
        <f t="shared" si="3"/>
        <v>0</v>
      </c>
      <c r="N12" s="7">
        <f t="shared" si="4"/>
        <v>2324.5529999999999</v>
      </c>
      <c r="O12" s="7">
        <f t="shared" si="5"/>
        <v>2269.0419999999999</v>
      </c>
      <c r="Q12" s="18"/>
      <c r="R12" s="2">
        <v>5.4999999999999979E-3</v>
      </c>
      <c r="S12" s="2">
        <v>5.0000000000000044E-4</v>
      </c>
      <c r="T12" s="2">
        <v>6.4999999999999988E-3</v>
      </c>
      <c r="U12" s="6" t="str">
        <f t="shared" si="6"/>
        <v>0</v>
      </c>
      <c r="V12" s="2" t="str">
        <f t="shared" si="7"/>
        <v>0</v>
      </c>
      <c r="W12" s="2" t="str">
        <f t="shared" si="8"/>
        <v>0</v>
      </c>
      <c r="Y12" s="14"/>
      <c r="Z12" s="13">
        <v>3.0000000000000027E-3</v>
      </c>
      <c r="AA12" s="13">
        <v>1.1999999999999997E-2</v>
      </c>
      <c r="AB12" s="13">
        <v>6.9999999999999993E-3</v>
      </c>
      <c r="AC12" s="8" t="str">
        <f t="shared" si="9"/>
        <v>0</v>
      </c>
      <c r="AD12" s="7">
        <f t="shared" si="10"/>
        <v>1.1999999999999997E-2</v>
      </c>
      <c r="AE12" s="7" t="str">
        <f t="shared" si="11"/>
        <v>0</v>
      </c>
    </row>
    <row r="13" spans="1:31" x14ac:dyDescent="0.2">
      <c r="A13" s="10"/>
      <c r="B13" s="9">
        <v>45.908999999999999</v>
      </c>
      <c r="C13" s="9">
        <v>163.53</v>
      </c>
      <c r="D13" s="9">
        <v>3828.0129999999999</v>
      </c>
      <c r="E13" s="8" t="str">
        <f t="shared" si="0"/>
        <v>0</v>
      </c>
      <c r="F13" s="7">
        <f t="shared" si="1"/>
        <v>163.53</v>
      </c>
      <c r="G13" s="7">
        <f t="shared" si="2"/>
        <v>3828.0129999999999</v>
      </c>
      <c r="I13" s="10"/>
      <c r="J13" s="15">
        <v>0</v>
      </c>
      <c r="K13" s="15">
        <v>1338.3440000000001</v>
      </c>
      <c r="L13" s="15">
        <v>1931.797</v>
      </c>
      <c r="M13" s="8" t="str">
        <f t="shared" si="3"/>
        <v>0</v>
      </c>
      <c r="N13" s="7">
        <f t="shared" si="4"/>
        <v>1338.3440000000001</v>
      </c>
      <c r="O13" s="7">
        <f t="shared" si="5"/>
        <v>1931.797</v>
      </c>
      <c r="Q13" s="18"/>
      <c r="R13" s="2">
        <v>6.4999999999999988E-3</v>
      </c>
      <c r="S13" s="2">
        <v>5.4999999999999979E-3</v>
      </c>
      <c r="T13" s="2">
        <v>8.5000000000000006E-3</v>
      </c>
      <c r="U13" s="6" t="str">
        <f t="shared" si="6"/>
        <v>0</v>
      </c>
      <c r="V13" s="2" t="str">
        <f t="shared" si="7"/>
        <v>0</v>
      </c>
      <c r="W13" s="2" t="str">
        <f t="shared" si="8"/>
        <v>0</v>
      </c>
      <c r="Y13" s="14"/>
      <c r="Z13" s="13">
        <v>0</v>
      </c>
      <c r="AA13" s="13">
        <v>2.0000000000000018E-3</v>
      </c>
      <c r="AB13" s="13">
        <v>1.1999999999999997E-2</v>
      </c>
      <c r="AC13" s="8" t="str">
        <f t="shared" si="9"/>
        <v>0</v>
      </c>
      <c r="AD13" s="7" t="str">
        <f t="shared" si="10"/>
        <v>0</v>
      </c>
      <c r="AE13" s="7">
        <f t="shared" si="11"/>
        <v>1.1999999999999997E-2</v>
      </c>
    </row>
    <row r="14" spans="1:31" x14ac:dyDescent="0.2">
      <c r="A14" s="10"/>
      <c r="B14" s="9">
        <v>0</v>
      </c>
      <c r="C14" s="9">
        <v>1024.48</v>
      </c>
      <c r="D14" s="9">
        <v>841.33199999999999</v>
      </c>
      <c r="E14" s="8" t="str">
        <f t="shared" si="0"/>
        <v>0</v>
      </c>
      <c r="F14" s="7">
        <f t="shared" si="1"/>
        <v>1024.48</v>
      </c>
      <c r="G14" s="7">
        <f t="shared" si="2"/>
        <v>841.33199999999999</v>
      </c>
      <c r="I14" s="10"/>
      <c r="J14" s="15">
        <v>62.308</v>
      </c>
      <c r="K14" s="15">
        <v>1437.6089999999999</v>
      </c>
      <c r="L14" s="15">
        <v>1343.8009999999999</v>
      </c>
      <c r="M14" s="8" t="str">
        <f t="shared" si="3"/>
        <v>0</v>
      </c>
      <c r="N14" s="7">
        <f t="shared" si="4"/>
        <v>1437.6089999999999</v>
      </c>
      <c r="O14" s="7">
        <f t="shared" si="5"/>
        <v>1343.8009999999999</v>
      </c>
      <c r="Q14" s="18"/>
      <c r="R14" s="2">
        <v>5.4999999999999979E-3</v>
      </c>
      <c r="S14" s="2">
        <v>1.3499999999999998E-2</v>
      </c>
      <c r="T14" s="2">
        <v>1.0500000000000002E-2</v>
      </c>
      <c r="U14" s="6" t="str">
        <f t="shared" si="6"/>
        <v>0</v>
      </c>
      <c r="V14" s="2">
        <f t="shared" si="7"/>
        <v>1.3499999999999998E-2</v>
      </c>
      <c r="W14" s="2">
        <f t="shared" si="8"/>
        <v>1.0500000000000002E-2</v>
      </c>
      <c r="Y14" s="14"/>
      <c r="Z14" s="13">
        <v>2.9999999999999957E-3</v>
      </c>
      <c r="AA14" s="13">
        <v>2.9999999999999957E-3</v>
      </c>
      <c r="AB14" s="13">
        <v>5.9999999999999915E-3</v>
      </c>
      <c r="AC14" s="8" t="str">
        <f t="shared" si="9"/>
        <v>0</v>
      </c>
      <c r="AD14" s="7" t="str">
        <f t="shared" si="10"/>
        <v>0</v>
      </c>
      <c r="AE14" s="7" t="str">
        <f t="shared" si="11"/>
        <v>0</v>
      </c>
    </row>
    <row r="15" spans="1:31" x14ac:dyDescent="0.2">
      <c r="A15" s="10"/>
      <c r="B15" s="9">
        <v>45.908999999999999</v>
      </c>
      <c r="C15" s="9">
        <v>365.077</v>
      </c>
      <c r="D15" s="9">
        <v>572.96</v>
      </c>
      <c r="E15" s="8" t="str">
        <f t="shared" si="0"/>
        <v>0</v>
      </c>
      <c r="F15" s="7">
        <f t="shared" si="1"/>
        <v>365.077</v>
      </c>
      <c r="G15" s="7">
        <f t="shared" si="2"/>
        <v>572.96</v>
      </c>
      <c r="I15" s="10"/>
      <c r="J15" s="15">
        <v>114.34699999999999</v>
      </c>
      <c r="K15" s="15">
        <v>506.26100000000002</v>
      </c>
      <c r="L15" s="15">
        <v>737.01300000000003</v>
      </c>
      <c r="M15" s="8">
        <f t="shared" si="3"/>
        <v>114.34699999999999</v>
      </c>
      <c r="N15" s="7">
        <f t="shared" si="4"/>
        <v>506.26100000000002</v>
      </c>
      <c r="O15" s="7">
        <f t="shared" si="5"/>
        <v>737.01300000000003</v>
      </c>
      <c r="Q15" s="18"/>
      <c r="R15" s="2">
        <v>1.1500000000000003E-2</v>
      </c>
      <c r="S15" s="2">
        <v>7.4999999999999997E-3</v>
      </c>
      <c r="T15" s="2">
        <v>6.4999999999999988E-3</v>
      </c>
      <c r="U15" s="6">
        <f t="shared" si="6"/>
        <v>1.1500000000000003E-2</v>
      </c>
      <c r="V15" s="2" t="str">
        <f t="shared" si="7"/>
        <v>0</v>
      </c>
      <c r="W15" s="2" t="str">
        <f t="shared" si="8"/>
        <v>0</v>
      </c>
      <c r="Y15" s="14"/>
      <c r="Z15" s="13">
        <v>3.9999999999999966E-3</v>
      </c>
      <c r="AA15" s="13">
        <v>1.1999999999999997E-2</v>
      </c>
      <c r="AB15" s="13">
        <v>2.9999999999999957E-3</v>
      </c>
      <c r="AC15" s="8" t="str">
        <f t="shared" si="9"/>
        <v>0</v>
      </c>
      <c r="AD15" s="7">
        <f t="shared" si="10"/>
        <v>1.1999999999999997E-2</v>
      </c>
      <c r="AE15" s="7" t="str">
        <f t="shared" si="11"/>
        <v>0</v>
      </c>
    </row>
    <row r="16" spans="1:31" x14ac:dyDescent="0.2">
      <c r="A16" s="10"/>
      <c r="B16" s="9">
        <v>16.646000000000001</v>
      </c>
      <c r="C16" s="9">
        <v>1596.8610000000001</v>
      </c>
      <c r="D16" s="9">
        <v>2458.0219999999999</v>
      </c>
      <c r="E16" s="8" t="str">
        <f t="shared" si="0"/>
        <v>0</v>
      </c>
      <c r="F16" s="7">
        <f t="shared" si="1"/>
        <v>1596.8610000000001</v>
      </c>
      <c r="G16" s="7">
        <f t="shared" si="2"/>
        <v>2458.0219999999999</v>
      </c>
      <c r="I16" s="10"/>
      <c r="J16" s="15">
        <v>0</v>
      </c>
      <c r="K16" s="15">
        <v>4047.9569999999999</v>
      </c>
      <c r="L16" s="15">
        <v>5991.9960000000001</v>
      </c>
      <c r="M16" s="8" t="str">
        <f t="shared" si="3"/>
        <v>0</v>
      </c>
      <c r="N16" s="7">
        <f t="shared" si="4"/>
        <v>4047.9569999999999</v>
      </c>
      <c r="O16" s="7">
        <f t="shared" si="5"/>
        <v>5991.9960000000001</v>
      </c>
      <c r="Q16" s="18"/>
      <c r="R16" s="17">
        <v>0</v>
      </c>
      <c r="S16" s="2">
        <v>1.55E-2</v>
      </c>
      <c r="T16" s="2">
        <v>1.8500000000000003E-2</v>
      </c>
      <c r="U16" s="6" t="str">
        <f t="shared" si="6"/>
        <v>0</v>
      </c>
      <c r="V16" s="2">
        <f t="shared" si="7"/>
        <v>1.55E-2</v>
      </c>
      <c r="W16" s="2">
        <f t="shared" si="8"/>
        <v>1.8500000000000003E-2</v>
      </c>
      <c r="Y16" s="14"/>
      <c r="Z16" s="13">
        <v>4.9999999999999975E-3</v>
      </c>
      <c r="AA16" s="13">
        <v>1.5999999999999993E-2</v>
      </c>
      <c r="AB16" s="13">
        <v>1.6999999999999994E-2</v>
      </c>
      <c r="AC16" s="8" t="str">
        <f t="shared" si="9"/>
        <v>0</v>
      </c>
      <c r="AD16" s="7">
        <f t="shared" si="10"/>
        <v>1.5999999999999993E-2</v>
      </c>
      <c r="AE16" s="7">
        <f t="shared" si="11"/>
        <v>1.6999999999999994E-2</v>
      </c>
    </row>
    <row r="17" spans="1:31" x14ac:dyDescent="0.2">
      <c r="A17" s="10"/>
      <c r="B17" s="9">
        <v>84.4</v>
      </c>
      <c r="C17" s="9">
        <v>135.19999999999999</v>
      </c>
      <c r="D17" s="9">
        <v>672.6</v>
      </c>
      <c r="E17" s="8">
        <f t="shared" si="0"/>
        <v>84.4</v>
      </c>
      <c r="F17" s="7">
        <f t="shared" si="1"/>
        <v>135.19999999999999</v>
      </c>
      <c r="G17" s="7">
        <f t="shared" si="2"/>
        <v>672.6</v>
      </c>
      <c r="I17" s="10"/>
      <c r="J17" s="15">
        <v>0</v>
      </c>
      <c r="K17" s="15">
        <v>329.90800000000002</v>
      </c>
      <c r="L17" s="15">
        <v>581.01099999999997</v>
      </c>
      <c r="M17" s="8" t="str">
        <f t="shared" si="3"/>
        <v>0</v>
      </c>
      <c r="N17" s="7">
        <f t="shared" si="4"/>
        <v>329.90800000000002</v>
      </c>
      <c r="O17" s="7">
        <f t="shared" si="5"/>
        <v>581.01099999999997</v>
      </c>
      <c r="Q17" s="12"/>
      <c r="R17" s="11">
        <v>0</v>
      </c>
      <c r="S17" s="11">
        <v>5.0000000000000044E-4</v>
      </c>
      <c r="T17" s="11">
        <v>0</v>
      </c>
      <c r="U17" s="6" t="str">
        <f t="shared" si="6"/>
        <v>0</v>
      </c>
      <c r="V17" s="2" t="str">
        <f t="shared" si="7"/>
        <v>0</v>
      </c>
      <c r="W17" s="2" t="str">
        <f t="shared" si="8"/>
        <v>0</v>
      </c>
      <c r="Y17" s="14"/>
      <c r="Z17" s="11">
        <v>0</v>
      </c>
      <c r="AA17" s="11">
        <v>0</v>
      </c>
      <c r="AB17" s="11">
        <v>0</v>
      </c>
      <c r="AC17" s="8" t="str">
        <f t="shared" si="9"/>
        <v>0</v>
      </c>
      <c r="AD17" s="7" t="str">
        <f t="shared" si="10"/>
        <v>0</v>
      </c>
      <c r="AE17" s="7" t="str">
        <f t="shared" si="11"/>
        <v>0</v>
      </c>
    </row>
    <row r="18" spans="1:31" x14ac:dyDescent="0.2">
      <c r="A18" s="10"/>
      <c r="B18" s="9">
        <v>0</v>
      </c>
      <c r="C18" s="9">
        <v>9.1999999999999993</v>
      </c>
      <c r="D18" s="9">
        <v>109.1</v>
      </c>
      <c r="E18" s="8" t="str">
        <f t="shared" si="0"/>
        <v>0</v>
      </c>
      <c r="F18" s="7" t="str">
        <f t="shared" si="1"/>
        <v>0</v>
      </c>
      <c r="G18" s="7">
        <f t="shared" si="2"/>
        <v>109.1</v>
      </c>
      <c r="I18" s="10"/>
      <c r="J18" s="15">
        <v>127.6</v>
      </c>
      <c r="K18" s="15">
        <v>266.3</v>
      </c>
      <c r="L18" s="15">
        <v>7775.8</v>
      </c>
      <c r="M18" s="8">
        <f t="shared" si="3"/>
        <v>127.6</v>
      </c>
      <c r="N18" s="7">
        <f t="shared" si="4"/>
        <v>266.3</v>
      </c>
      <c r="O18" s="7">
        <f t="shared" si="5"/>
        <v>7775.8</v>
      </c>
      <c r="Q18" s="12"/>
      <c r="R18" s="11">
        <v>0</v>
      </c>
      <c r="S18" s="11">
        <v>0</v>
      </c>
      <c r="T18" s="11">
        <v>0</v>
      </c>
      <c r="U18" s="6" t="str">
        <f t="shared" si="6"/>
        <v>0</v>
      </c>
      <c r="V18" s="2" t="str">
        <f t="shared" si="7"/>
        <v>0</v>
      </c>
      <c r="W18" s="2" t="str">
        <f t="shared" si="8"/>
        <v>0</v>
      </c>
      <c r="Y18" s="14"/>
      <c r="Z18" s="16">
        <v>0</v>
      </c>
      <c r="AA18" s="16">
        <v>0</v>
      </c>
      <c r="AB18" s="16">
        <v>0</v>
      </c>
      <c r="AC18" s="8" t="str">
        <f t="shared" si="9"/>
        <v>0</v>
      </c>
      <c r="AD18" s="7" t="str">
        <f t="shared" si="10"/>
        <v>0</v>
      </c>
      <c r="AE18" s="7" t="str">
        <f t="shared" si="11"/>
        <v>0</v>
      </c>
    </row>
    <row r="19" spans="1:31" x14ac:dyDescent="0.2">
      <c r="A19" s="10"/>
      <c r="B19" s="9">
        <v>7.1</v>
      </c>
      <c r="C19" s="9">
        <v>45.9</v>
      </c>
      <c r="D19" s="9">
        <v>135.19999999999999</v>
      </c>
      <c r="E19" s="8" t="str">
        <f t="shared" si="0"/>
        <v>0</v>
      </c>
      <c r="F19" s="7" t="str">
        <f t="shared" si="1"/>
        <v>0</v>
      </c>
      <c r="G19" s="7">
        <f t="shared" si="2"/>
        <v>135.19999999999999</v>
      </c>
      <c r="I19" s="10"/>
      <c r="J19" s="15">
        <v>35.200000000000003</v>
      </c>
      <c r="K19" s="15">
        <v>115.1</v>
      </c>
      <c r="L19" s="15">
        <v>270.2</v>
      </c>
      <c r="M19" s="8" t="str">
        <f t="shared" si="3"/>
        <v>0</v>
      </c>
      <c r="N19" s="7">
        <f t="shared" si="4"/>
        <v>115.1</v>
      </c>
      <c r="O19" s="7">
        <f t="shared" si="5"/>
        <v>270.2</v>
      </c>
      <c r="Q19" s="12"/>
      <c r="R19" s="11">
        <v>0</v>
      </c>
      <c r="S19" s="11">
        <v>0</v>
      </c>
      <c r="T19" s="11">
        <v>0</v>
      </c>
      <c r="U19" s="6" t="str">
        <f t="shared" si="6"/>
        <v>0</v>
      </c>
      <c r="V19" s="2" t="str">
        <f t="shared" si="7"/>
        <v>0</v>
      </c>
      <c r="W19" s="2" t="str">
        <f t="shared" si="8"/>
        <v>0</v>
      </c>
      <c r="Y19" s="14"/>
      <c r="Z19" s="16">
        <v>7.5824175824175891E-3</v>
      </c>
      <c r="AA19" s="16">
        <v>0</v>
      </c>
      <c r="AB19" s="16">
        <v>0</v>
      </c>
      <c r="AC19" s="8" t="str">
        <f t="shared" si="9"/>
        <v>0</v>
      </c>
      <c r="AD19" s="7" t="str">
        <f t="shared" si="10"/>
        <v>0</v>
      </c>
      <c r="AE19" s="7" t="str">
        <f t="shared" si="11"/>
        <v>0</v>
      </c>
    </row>
    <row r="20" spans="1:31" x14ac:dyDescent="0.2">
      <c r="A20" s="10"/>
      <c r="B20" s="9">
        <v>18.5</v>
      </c>
      <c r="C20" s="9">
        <v>0</v>
      </c>
      <c r="D20" s="9">
        <v>442.2</v>
      </c>
      <c r="E20" s="8" t="str">
        <f t="shared" si="0"/>
        <v>0</v>
      </c>
      <c r="F20" s="7" t="str">
        <f t="shared" si="1"/>
        <v>0</v>
      </c>
      <c r="G20" s="7">
        <f t="shared" si="2"/>
        <v>442.2</v>
      </c>
      <c r="I20" s="10"/>
      <c r="J20" s="15">
        <v>568.5</v>
      </c>
      <c r="K20" s="15">
        <v>5108</v>
      </c>
      <c r="L20" s="15">
        <v>5467.3</v>
      </c>
      <c r="M20" s="8">
        <f t="shared" si="3"/>
        <v>568.5</v>
      </c>
      <c r="N20" s="7">
        <f t="shared" si="4"/>
        <v>5108</v>
      </c>
      <c r="O20" s="7">
        <f t="shared" si="5"/>
        <v>5467.3</v>
      </c>
      <c r="Q20" s="12"/>
      <c r="R20" s="11">
        <v>0</v>
      </c>
      <c r="S20" s="11">
        <v>0</v>
      </c>
      <c r="T20" s="11">
        <v>0</v>
      </c>
      <c r="U20" s="6" t="str">
        <f t="shared" si="6"/>
        <v>0</v>
      </c>
      <c r="V20" s="2" t="str">
        <f t="shared" si="7"/>
        <v>0</v>
      </c>
      <c r="W20" s="2" t="str">
        <f t="shared" si="8"/>
        <v>0</v>
      </c>
      <c r="Y20" s="14"/>
      <c r="Z20" s="16">
        <v>2.0458221024258691E-3</v>
      </c>
      <c r="AA20" s="16">
        <v>1.3328840970350402E-2</v>
      </c>
      <c r="AB20" s="16">
        <v>0</v>
      </c>
      <c r="AC20" s="8" t="str">
        <f t="shared" si="9"/>
        <v>0</v>
      </c>
      <c r="AD20" s="7">
        <f t="shared" si="10"/>
        <v>1.3328840970350402E-2</v>
      </c>
      <c r="AE20" s="7" t="str">
        <f t="shared" si="11"/>
        <v>0</v>
      </c>
    </row>
    <row r="21" spans="1:31" x14ac:dyDescent="0.2">
      <c r="A21" s="10"/>
      <c r="B21" s="9">
        <v>52</v>
      </c>
      <c r="C21" s="9">
        <v>0</v>
      </c>
      <c r="D21" s="9">
        <v>610</v>
      </c>
      <c r="E21" s="8" t="str">
        <f t="shared" si="0"/>
        <v>0</v>
      </c>
      <c r="F21" s="7" t="str">
        <f t="shared" si="1"/>
        <v>0</v>
      </c>
      <c r="G21" s="7">
        <f t="shared" si="2"/>
        <v>610</v>
      </c>
      <c r="I21" s="10"/>
      <c r="J21" s="15">
        <v>62.3</v>
      </c>
      <c r="K21" s="15">
        <v>2734.4</v>
      </c>
      <c r="L21" s="15">
        <v>1624.5</v>
      </c>
      <c r="M21" s="8" t="str">
        <f t="shared" si="3"/>
        <v>0</v>
      </c>
      <c r="N21" s="7">
        <f t="shared" si="4"/>
        <v>2734.4</v>
      </c>
      <c r="O21" s="7">
        <f t="shared" si="5"/>
        <v>1624.5</v>
      </c>
      <c r="Q21" s="12"/>
      <c r="R21" s="11">
        <v>0</v>
      </c>
      <c r="S21" s="11">
        <v>0</v>
      </c>
      <c r="T21" s="11">
        <v>0</v>
      </c>
      <c r="U21" s="6" t="str">
        <f t="shared" si="6"/>
        <v>0</v>
      </c>
      <c r="V21" s="2" t="str">
        <f t="shared" si="7"/>
        <v>0</v>
      </c>
      <c r="W21" s="2" t="str">
        <f t="shared" si="8"/>
        <v>0</v>
      </c>
      <c r="Y21" s="14"/>
      <c r="Z21" s="16">
        <v>1.1778975741239817E-3</v>
      </c>
      <c r="AA21" s="16">
        <v>4.6495956873315323E-3</v>
      </c>
      <c r="AB21" s="16">
        <v>2.0458221024258691E-3</v>
      </c>
      <c r="AC21" s="8" t="str">
        <f t="shared" si="9"/>
        <v>0</v>
      </c>
      <c r="AD21" s="7" t="str">
        <f t="shared" si="10"/>
        <v>0</v>
      </c>
      <c r="AE21" s="7" t="str">
        <f t="shared" si="11"/>
        <v>0</v>
      </c>
    </row>
    <row r="22" spans="1:31" x14ac:dyDescent="0.2">
      <c r="A22" s="10"/>
      <c r="B22" s="9">
        <v>43</v>
      </c>
      <c r="C22" s="9">
        <v>0</v>
      </c>
      <c r="D22" s="9">
        <v>123.8</v>
      </c>
      <c r="E22" s="8" t="str">
        <f t="shared" si="0"/>
        <v>0</v>
      </c>
      <c r="F22" s="7" t="str">
        <f t="shared" si="1"/>
        <v>0</v>
      </c>
      <c r="G22" s="7">
        <f t="shared" si="2"/>
        <v>123.8</v>
      </c>
      <c r="I22" s="10"/>
      <c r="J22" s="15">
        <v>67.599999999999994</v>
      </c>
      <c r="K22" s="15">
        <v>340.2</v>
      </c>
      <c r="L22" s="15">
        <v>196.5</v>
      </c>
      <c r="M22" s="8" t="str">
        <f t="shared" si="3"/>
        <v>0</v>
      </c>
      <c r="N22" s="7">
        <f t="shared" si="4"/>
        <v>340.2</v>
      </c>
      <c r="O22" s="7">
        <f t="shared" si="5"/>
        <v>196.5</v>
      </c>
      <c r="Q22" s="12"/>
      <c r="R22" s="11">
        <v>0</v>
      </c>
      <c r="S22" s="11">
        <v>0</v>
      </c>
      <c r="T22" s="11">
        <v>0</v>
      </c>
      <c r="U22" s="6" t="str">
        <f t="shared" si="6"/>
        <v>0</v>
      </c>
      <c r="V22" s="2" t="str">
        <f t="shared" si="7"/>
        <v>0</v>
      </c>
      <c r="W22" s="2" t="str">
        <f t="shared" si="8"/>
        <v>0</v>
      </c>
      <c r="Y22" s="14"/>
      <c r="Z22" s="16">
        <v>3.0997304582209412E-4</v>
      </c>
      <c r="AA22" s="16">
        <v>3.0997304582209412E-4</v>
      </c>
      <c r="AB22" s="16">
        <v>8.1212938005390759E-3</v>
      </c>
      <c r="AC22" s="8" t="str">
        <f t="shared" si="9"/>
        <v>0</v>
      </c>
      <c r="AD22" s="7" t="str">
        <f t="shared" si="10"/>
        <v>0</v>
      </c>
      <c r="AE22" s="7" t="str">
        <f t="shared" si="11"/>
        <v>0</v>
      </c>
    </row>
    <row r="23" spans="1:31" x14ac:dyDescent="0.2">
      <c r="A23" s="10"/>
      <c r="B23" s="9">
        <v>18.5</v>
      </c>
      <c r="C23" s="9">
        <v>109.1</v>
      </c>
      <c r="D23" s="9">
        <v>520.70000000000005</v>
      </c>
      <c r="E23" s="8" t="str">
        <f t="shared" si="0"/>
        <v>0</v>
      </c>
      <c r="F23" s="7">
        <f t="shared" si="1"/>
        <v>109.1</v>
      </c>
      <c r="G23" s="7">
        <f t="shared" si="2"/>
        <v>520.70000000000005</v>
      </c>
      <c r="I23" s="10"/>
      <c r="J23" s="15">
        <v>75.8</v>
      </c>
      <c r="K23" s="15">
        <v>1653</v>
      </c>
      <c r="L23" s="15">
        <v>988</v>
      </c>
      <c r="M23" s="8">
        <f t="shared" si="3"/>
        <v>75.8</v>
      </c>
      <c r="N23" s="7">
        <f t="shared" si="4"/>
        <v>1653</v>
      </c>
      <c r="O23" s="7">
        <f t="shared" si="5"/>
        <v>988</v>
      </c>
      <c r="Q23" s="12"/>
      <c r="R23" s="11">
        <v>0</v>
      </c>
      <c r="S23" s="11">
        <v>0</v>
      </c>
      <c r="T23" s="11">
        <v>0</v>
      </c>
      <c r="U23" s="6" t="str">
        <f t="shared" si="6"/>
        <v>0</v>
      </c>
      <c r="V23" s="2" t="str">
        <f t="shared" si="7"/>
        <v>0</v>
      </c>
      <c r="W23" s="2" t="str">
        <f t="shared" si="8"/>
        <v>0</v>
      </c>
      <c r="Y23" s="14"/>
      <c r="Z23" s="16">
        <v>2.0458221024258691E-3</v>
      </c>
      <c r="AA23" s="16">
        <v>1.5064690026954177E-2</v>
      </c>
      <c r="AB23" s="16">
        <v>7.2533692722371885E-3</v>
      </c>
      <c r="AC23" s="8" t="str">
        <f t="shared" si="9"/>
        <v>0</v>
      </c>
      <c r="AD23" s="7">
        <f t="shared" si="10"/>
        <v>1.5064690026954177E-2</v>
      </c>
      <c r="AE23" s="7" t="str">
        <f t="shared" si="11"/>
        <v>0</v>
      </c>
    </row>
    <row r="24" spans="1:31" x14ac:dyDescent="0.2">
      <c r="A24" s="10"/>
      <c r="B24" s="9">
        <v>94.8</v>
      </c>
      <c r="C24" s="9">
        <v>84.4</v>
      </c>
      <c r="D24" s="9">
        <v>2077.1</v>
      </c>
      <c r="E24" s="8">
        <f t="shared" si="0"/>
        <v>94.8</v>
      </c>
      <c r="F24" s="7">
        <f t="shared" si="1"/>
        <v>84.4</v>
      </c>
      <c r="G24" s="7">
        <f t="shared" si="2"/>
        <v>2077.1</v>
      </c>
      <c r="I24" s="10"/>
      <c r="J24" s="15">
        <v>87.2</v>
      </c>
      <c r="K24" s="15">
        <v>1199.0999999999999</v>
      </c>
      <c r="L24" s="15">
        <v>592.9</v>
      </c>
      <c r="M24" s="8">
        <f t="shared" si="3"/>
        <v>87.2</v>
      </c>
      <c r="N24" s="7">
        <f t="shared" si="4"/>
        <v>1199.0999999999999</v>
      </c>
      <c r="O24" s="7">
        <f t="shared" si="5"/>
        <v>592.9</v>
      </c>
      <c r="Q24" s="12"/>
      <c r="R24" s="11">
        <v>0</v>
      </c>
      <c r="S24" s="11">
        <v>0</v>
      </c>
      <c r="T24" s="11">
        <v>0</v>
      </c>
      <c r="U24" s="6" t="str">
        <f t="shared" si="6"/>
        <v>0</v>
      </c>
      <c r="V24" s="2" t="str">
        <f t="shared" si="7"/>
        <v>0</v>
      </c>
      <c r="W24" s="2" t="str">
        <f t="shared" si="8"/>
        <v>0</v>
      </c>
      <c r="Y24" s="14"/>
      <c r="Z24" s="16">
        <v>5.5175202156334136E-3</v>
      </c>
      <c r="AA24" s="16">
        <v>7.2533692722371885E-3</v>
      </c>
      <c r="AB24" s="16">
        <v>6.3854447439353011E-3</v>
      </c>
      <c r="AC24" s="8" t="str">
        <f t="shared" si="9"/>
        <v>0</v>
      </c>
      <c r="AD24" s="7" t="str">
        <f t="shared" si="10"/>
        <v>0</v>
      </c>
      <c r="AE24" s="7" t="str">
        <f t="shared" si="11"/>
        <v>0</v>
      </c>
    </row>
    <row r="25" spans="1:31" x14ac:dyDescent="0.2">
      <c r="A25" s="10"/>
      <c r="B25" s="9">
        <v>0.2</v>
      </c>
      <c r="C25" s="9">
        <v>40.1</v>
      </c>
      <c r="D25" s="9">
        <v>158.6</v>
      </c>
      <c r="E25" s="8" t="str">
        <f t="shared" si="0"/>
        <v>0</v>
      </c>
      <c r="F25" s="7" t="str">
        <f t="shared" si="1"/>
        <v>0</v>
      </c>
      <c r="G25" s="7">
        <f t="shared" si="2"/>
        <v>158.6</v>
      </c>
      <c r="I25" s="10"/>
      <c r="J25" s="15">
        <v>16.7</v>
      </c>
      <c r="K25" s="15">
        <v>22.5</v>
      </c>
      <c r="L25" s="15">
        <v>140.19999999999999</v>
      </c>
      <c r="M25" s="8" t="str">
        <f t="shared" si="3"/>
        <v>0</v>
      </c>
      <c r="N25" s="7" t="str">
        <f t="shared" si="4"/>
        <v>0</v>
      </c>
      <c r="O25" s="7">
        <f t="shared" si="5"/>
        <v>140.19999999999999</v>
      </c>
      <c r="Q25" s="12"/>
      <c r="R25" s="11">
        <v>0</v>
      </c>
      <c r="S25" s="11">
        <v>0</v>
      </c>
      <c r="T25" s="11">
        <v>0</v>
      </c>
      <c r="U25" s="6" t="str">
        <f t="shared" si="6"/>
        <v>0</v>
      </c>
      <c r="V25" s="2" t="str">
        <f t="shared" si="7"/>
        <v>0</v>
      </c>
      <c r="W25" s="2" t="str">
        <f t="shared" si="8"/>
        <v>0</v>
      </c>
      <c r="Y25" s="14"/>
      <c r="Z25" s="16">
        <v>1.1778975741239817E-3</v>
      </c>
      <c r="AA25" s="16">
        <v>3.0997304582209412E-4</v>
      </c>
      <c r="AB25" s="16">
        <v>1.1778975741239817E-3</v>
      </c>
      <c r="AC25" s="8" t="str">
        <f t="shared" si="9"/>
        <v>0</v>
      </c>
      <c r="AD25" s="7" t="str">
        <f t="shared" si="10"/>
        <v>0</v>
      </c>
      <c r="AE25" s="7" t="str">
        <f t="shared" si="11"/>
        <v>0</v>
      </c>
    </row>
    <row r="26" spans="1:31" x14ac:dyDescent="0.2">
      <c r="A26" s="10"/>
      <c r="B26" s="9">
        <v>3.3</v>
      </c>
      <c r="C26" s="9">
        <v>358.2</v>
      </c>
      <c r="D26" s="9">
        <v>948.6</v>
      </c>
      <c r="E26" s="8" t="str">
        <f t="shared" si="0"/>
        <v>0</v>
      </c>
      <c r="F26" s="7">
        <f t="shared" si="1"/>
        <v>358.2</v>
      </c>
      <c r="G26" s="7">
        <f t="shared" si="2"/>
        <v>948.6</v>
      </c>
      <c r="I26" s="10"/>
      <c r="J26" s="15">
        <v>196.5</v>
      </c>
      <c r="K26" s="15">
        <v>1406.8</v>
      </c>
      <c r="L26" s="15">
        <v>2576.6999999999998</v>
      </c>
      <c r="M26" s="8">
        <f t="shared" si="3"/>
        <v>196.5</v>
      </c>
      <c r="N26" s="7">
        <f t="shared" si="4"/>
        <v>1406.8</v>
      </c>
      <c r="O26" s="7">
        <f t="shared" si="5"/>
        <v>2576.6999999999998</v>
      </c>
      <c r="Q26" s="12"/>
      <c r="R26" s="11">
        <v>0</v>
      </c>
      <c r="S26" s="11">
        <v>0</v>
      </c>
      <c r="T26" s="11">
        <v>0</v>
      </c>
      <c r="U26" s="6" t="str">
        <f t="shared" si="6"/>
        <v>0</v>
      </c>
      <c r="V26" s="2" t="str">
        <f t="shared" si="7"/>
        <v>0</v>
      </c>
      <c r="W26" s="2" t="str">
        <f t="shared" si="8"/>
        <v>0</v>
      </c>
      <c r="Y26" s="14"/>
      <c r="Z26" s="13">
        <v>9.9999999999999395E-4</v>
      </c>
      <c r="AA26" s="13">
        <v>8.9999999999999941E-3</v>
      </c>
      <c r="AB26" s="13">
        <v>3.9999999999999966E-3</v>
      </c>
      <c r="AC26" s="8" t="str">
        <f t="shared" si="9"/>
        <v>0</v>
      </c>
      <c r="AD26" s="7" t="str">
        <f t="shared" si="10"/>
        <v>0</v>
      </c>
      <c r="AE26" s="7" t="str">
        <f t="shared" si="11"/>
        <v>0</v>
      </c>
    </row>
    <row r="27" spans="1:31" x14ac:dyDescent="0.2">
      <c r="A27" s="10"/>
      <c r="B27" s="9">
        <v>0</v>
      </c>
      <c r="C27" s="9">
        <v>52</v>
      </c>
      <c r="D27" s="9">
        <v>963.5</v>
      </c>
      <c r="E27" s="8" t="str">
        <f t="shared" si="0"/>
        <v>0</v>
      </c>
      <c r="F27" s="7" t="str">
        <f t="shared" si="1"/>
        <v>0</v>
      </c>
      <c r="G27" s="7">
        <f t="shared" si="2"/>
        <v>963.5</v>
      </c>
      <c r="Q27" s="12"/>
      <c r="R27" s="11">
        <v>0</v>
      </c>
      <c r="S27" s="11">
        <v>0</v>
      </c>
      <c r="T27" s="11">
        <v>0</v>
      </c>
      <c r="U27" s="6" t="str">
        <f t="shared" si="6"/>
        <v>0</v>
      </c>
      <c r="V27" s="2" t="str">
        <f t="shared" si="7"/>
        <v>0</v>
      </c>
      <c r="W27" s="2" t="str">
        <f t="shared" si="8"/>
        <v>0</v>
      </c>
    </row>
    <row r="28" spans="1:31" x14ac:dyDescent="0.2">
      <c r="A28" s="10"/>
      <c r="B28" s="9">
        <v>0</v>
      </c>
      <c r="C28" s="9">
        <v>55.1</v>
      </c>
      <c r="D28" s="9">
        <v>1791.5</v>
      </c>
      <c r="E28" s="8" t="str">
        <f t="shared" si="0"/>
        <v>0</v>
      </c>
      <c r="F28" s="7" t="str">
        <f t="shared" si="1"/>
        <v>0</v>
      </c>
      <c r="G28" s="7">
        <f t="shared" si="2"/>
        <v>1791.5</v>
      </c>
      <c r="Q28" s="12"/>
      <c r="R28" s="11">
        <v>0</v>
      </c>
      <c r="S28" s="11">
        <v>0</v>
      </c>
      <c r="T28" s="11">
        <v>0</v>
      </c>
      <c r="U28" s="6" t="str">
        <f t="shared" si="6"/>
        <v>0</v>
      </c>
      <c r="V28" s="2" t="str">
        <f t="shared" si="7"/>
        <v>0</v>
      </c>
      <c r="W28" s="2" t="str">
        <f t="shared" si="8"/>
        <v>0</v>
      </c>
    </row>
    <row r="29" spans="1:31" x14ac:dyDescent="0.2">
      <c r="A29" s="10"/>
      <c r="B29" s="9">
        <v>0</v>
      </c>
      <c r="C29" s="9">
        <v>67.8</v>
      </c>
      <c r="D29" s="9">
        <v>616.20000000000005</v>
      </c>
      <c r="E29" s="8" t="str">
        <f t="shared" si="0"/>
        <v>0</v>
      </c>
      <c r="F29" s="7" t="str">
        <f t="shared" si="1"/>
        <v>0</v>
      </c>
      <c r="G29" s="7">
        <f t="shared" si="2"/>
        <v>616.20000000000005</v>
      </c>
      <c r="Q29" s="12"/>
      <c r="R29" s="11">
        <v>0</v>
      </c>
      <c r="S29" s="11">
        <v>0</v>
      </c>
      <c r="T29" s="11">
        <v>1.6500000000000001E-2</v>
      </c>
      <c r="U29" s="6" t="str">
        <f t="shared" si="6"/>
        <v>0</v>
      </c>
      <c r="V29" s="2" t="str">
        <f t="shared" si="7"/>
        <v>0</v>
      </c>
      <c r="W29" s="2">
        <f t="shared" si="8"/>
        <v>1.6500000000000001E-2</v>
      </c>
    </row>
    <row r="30" spans="1:31" x14ac:dyDescent="0.2">
      <c r="A30" s="10"/>
      <c r="B30" s="9">
        <v>0.2</v>
      </c>
      <c r="C30" s="9">
        <v>21</v>
      </c>
      <c r="D30" s="9">
        <v>911.8</v>
      </c>
      <c r="E30" s="8" t="str">
        <f t="shared" si="0"/>
        <v>0</v>
      </c>
      <c r="F30" s="7" t="str">
        <f t="shared" si="1"/>
        <v>0</v>
      </c>
      <c r="G30" s="7">
        <f t="shared" si="2"/>
        <v>911.8</v>
      </c>
      <c r="Q30" s="12"/>
      <c r="R30" s="11">
        <v>0</v>
      </c>
      <c r="S30" s="11">
        <v>0</v>
      </c>
      <c r="T30" s="11">
        <v>0</v>
      </c>
      <c r="U30" s="6" t="str">
        <f t="shared" si="6"/>
        <v>0</v>
      </c>
      <c r="V30" s="2" t="str">
        <f t="shared" si="7"/>
        <v>0</v>
      </c>
      <c r="W30" s="2" t="str">
        <f t="shared" si="8"/>
        <v>0</v>
      </c>
    </row>
    <row r="31" spans="1:31" x14ac:dyDescent="0.2">
      <c r="A31" s="10"/>
      <c r="B31" s="9">
        <v>26.2</v>
      </c>
      <c r="C31" s="9">
        <v>9.1999999999999993</v>
      </c>
      <c r="D31" s="9">
        <v>704.9</v>
      </c>
      <c r="E31" s="8" t="str">
        <f t="shared" si="0"/>
        <v>0</v>
      </c>
      <c r="F31" s="7" t="str">
        <f t="shared" si="1"/>
        <v>0</v>
      </c>
      <c r="G31" s="7">
        <f t="shared" si="2"/>
        <v>704.9</v>
      </c>
      <c r="Q31" s="12"/>
      <c r="R31" s="11">
        <v>0</v>
      </c>
      <c r="S31" s="11">
        <v>0</v>
      </c>
      <c r="T31" s="11">
        <v>0</v>
      </c>
      <c r="U31" s="6" t="str">
        <f t="shared" si="6"/>
        <v>0</v>
      </c>
      <c r="V31" s="2" t="str">
        <f t="shared" si="7"/>
        <v>0</v>
      </c>
      <c r="W31" s="2" t="str">
        <f t="shared" si="8"/>
        <v>0</v>
      </c>
    </row>
    <row r="32" spans="1:31" x14ac:dyDescent="0.2">
      <c r="A32" s="10"/>
      <c r="B32" s="9">
        <v>3.3</v>
      </c>
      <c r="C32" s="9">
        <v>3.3</v>
      </c>
      <c r="D32" s="9">
        <v>389</v>
      </c>
      <c r="E32" s="8" t="str">
        <f t="shared" si="0"/>
        <v>0</v>
      </c>
      <c r="F32" s="7" t="str">
        <f t="shared" si="1"/>
        <v>0</v>
      </c>
      <c r="G32" s="7">
        <f t="shared" si="2"/>
        <v>389</v>
      </c>
      <c r="Q32" s="12"/>
      <c r="R32" s="11">
        <v>0</v>
      </c>
      <c r="S32" s="11">
        <v>0</v>
      </c>
      <c r="T32" s="11">
        <v>0</v>
      </c>
      <c r="U32" s="6" t="str">
        <f t="shared" si="6"/>
        <v>0</v>
      </c>
      <c r="V32" s="2" t="str">
        <f t="shared" si="7"/>
        <v>0</v>
      </c>
      <c r="W32" s="2" t="str">
        <f t="shared" si="8"/>
        <v>0</v>
      </c>
    </row>
    <row r="33" spans="1:23" x14ac:dyDescent="0.2">
      <c r="A33" s="10"/>
      <c r="B33" s="9">
        <v>58.2</v>
      </c>
      <c r="C33" s="9">
        <v>13.7</v>
      </c>
      <c r="D33" s="9">
        <v>597.79999999999995</v>
      </c>
      <c r="E33" s="8" t="str">
        <f t="shared" si="0"/>
        <v>0</v>
      </c>
      <c r="F33" s="7" t="str">
        <f t="shared" si="1"/>
        <v>0</v>
      </c>
      <c r="G33" s="7">
        <f t="shared" si="2"/>
        <v>597.79999999999995</v>
      </c>
      <c r="Q33" s="12"/>
      <c r="R33" s="11">
        <v>0</v>
      </c>
      <c r="S33" s="11">
        <v>0</v>
      </c>
      <c r="T33" s="11">
        <v>0</v>
      </c>
      <c r="U33" s="6" t="str">
        <f t="shared" si="6"/>
        <v>0</v>
      </c>
      <c r="V33" s="2" t="str">
        <f t="shared" si="7"/>
        <v>0</v>
      </c>
      <c r="W33" s="2" t="str">
        <f t="shared" si="8"/>
        <v>0</v>
      </c>
    </row>
    <row r="34" spans="1:23" x14ac:dyDescent="0.2">
      <c r="A34" s="10"/>
      <c r="B34" s="9">
        <v>25.1</v>
      </c>
      <c r="C34" s="9">
        <v>57</v>
      </c>
      <c r="D34" s="9">
        <v>859.5</v>
      </c>
      <c r="E34" s="8" t="str">
        <f t="shared" si="0"/>
        <v>0</v>
      </c>
      <c r="F34" s="7" t="str">
        <f t="shared" si="1"/>
        <v>0</v>
      </c>
      <c r="G34" s="7">
        <f t="shared" si="2"/>
        <v>859.5</v>
      </c>
      <c r="Q34" s="4"/>
      <c r="R34" s="5">
        <v>1.2080808080808077E-2</v>
      </c>
      <c r="S34" s="5">
        <v>5.1111111111111107E-2</v>
      </c>
      <c r="T34" s="5">
        <v>1.85858585858586E-3</v>
      </c>
      <c r="U34" s="6">
        <f t="shared" si="6"/>
        <v>1.2080808080808077E-2</v>
      </c>
      <c r="V34" s="2">
        <f t="shared" si="7"/>
        <v>5.1111111111111107E-2</v>
      </c>
      <c r="W34" s="2" t="str">
        <f t="shared" si="8"/>
        <v>0</v>
      </c>
    </row>
    <row r="35" spans="1:23" x14ac:dyDescent="0.2">
      <c r="A35" s="10"/>
      <c r="B35" s="9">
        <v>4.8</v>
      </c>
      <c r="C35" s="9">
        <v>39.9</v>
      </c>
      <c r="D35" s="9">
        <v>585.9</v>
      </c>
      <c r="E35" s="8" t="str">
        <f t="shared" si="0"/>
        <v>0</v>
      </c>
      <c r="F35" s="7" t="str">
        <f t="shared" si="1"/>
        <v>0</v>
      </c>
      <c r="G35" s="7">
        <f t="shared" si="2"/>
        <v>585.9</v>
      </c>
      <c r="Q35" s="4"/>
      <c r="R35" s="3">
        <v>0</v>
      </c>
      <c r="S35" s="5">
        <v>1.3939393939393937E-2</v>
      </c>
      <c r="T35" s="3">
        <v>0</v>
      </c>
      <c r="U35" s="6" t="str">
        <f t="shared" si="6"/>
        <v>0</v>
      </c>
      <c r="V35" s="2">
        <f t="shared" si="7"/>
        <v>1.3939393939393937E-2</v>
      </c>
      <c r="W35" s="2" t="str">
        <f t="shared" si="8"/>
        <v>0</v>
      </c>
    </row>
    <row r="36" spans="1:23" x14ac:dyDescent="0.2">
      <c r="A36" s="10"/>
      <c r="B36" s="9">
        <v>0.5</v>
      </c>
      <c r="C36" s="9">
        <v>70.5</v>
      </c>
      <c r="D36" s="9">
        <v>479.3</v>
      </c>
      <c r="E36" s="8" t="str">
        <f t="shared" si="0"/>
        <v>0</v>
      </c>
      <c r="F36" s="7" t="str">
        <f t="shared" si="1"/>
        <v>0</v>
      </c>
      <c r="G36" s="7">
        <f t="shared" si="2"/>
        <v>479.3</v>
      </c>
      <c r="Q36" s="4"/>
      <c r="R36" s="5">
        <v>1.0222222222222218E-2</v>
      </c>
      <c r="S36" s="3">
        <v>0</v>
      </c>
      <c r="T36" s="3">
        <v>0</v>
      </c>
      <c r="U36" s="6">
        <f t="shared" si="6"/>
        <v>1.0222222222222218E-2</v>
      </c>
      <c r="V36" s="2" t="str">
        <f t="shared" si="7"/>
        <v>0</v>
      </c>
      <c r="W36" s="2" t="str">
        <f t="shared" si="8"/>
        <v>0</v>
      </c>
    </row>
    <row r="37" spans="1:23" x14ac:dyDescent="0.2">
      <c r="A37" s="10"/>
      <c r="B37" s="9">
        <v>7.2</v>
      </c>
      <c r="C37" s="9">
        <v>21.3</v>
      </c>
      <c r="D37" s="9">
        <v>73.400000000000006</v>
      </c>
      <c r="E37" s="8" t="str">
        <f t="shared" si="0"/>
        <v>0</v>
      </c>
      <c r="F37" s="7" t="str">
        <f t="shared" si="1"/>
        <v>0</v>
      </c>
      <c r="G37" s="7" t="str">
        <f t="shared" si="2"/>
        <v>0</v>
      </c>
      <c r="Q37" s="4"/>
      <c r="R37" s="3">
        <v>0</v>
      </c>
      <c r="S37" s="3">
        <v>0</v>
      </c>
      <c r="T37" s="3">
        <v>0</v>
      </c>
      <c r="U37" s="6" t="str">
        <f t="shared" si="6"/>
        <v>0</v>
      </c>
      <c r="V37" s="2" t="str">
        <f t="shared" si="7"/>
        <v>0</v>
      </c>
      <c r="W37" s="2" t="str">
        <f t="shared" si="8"/>
        <v>0</v>
      </c>
    </row>
    <row r="38" spans="1:23" x14ac:dyDescent="0.2">
      <c r="A38" s="10"/>
      <c r="B38" s="9">
        <v>11.3</v>
      </c>
      <c r="C38" s="9">
        <v>62.3</v>
      </c>
      <c r="D38" s="9">
        <v>2001.8</v>
      </c>
      <c r="E38" s="8" t="str">
        <f t="shared" ref="E38:E69" si="12">IF(B38&lt;74.64,"0",B38)</f>
        <v>0</v>
      </c>
      <c r="F38" s="7" t="str">
        <f t="shared" ref="F38:F69" si="13">IF(C38&lt;74.64,"0",C38)</f>
        <v>0</v>
      </c>
      <c r="G38" s="7">
        <f t="shared" ref="G38:G69" si="14">IF(D38&lt;74.64,"0",D38)</f>
        <v>2001.8</v>
      </c>
      <c r="Q38" s="4"/>
      <c r="R38" s="3">
        <v>0</v>
      </c>
      <c r="S38" s="3">
        <v>0</v>
      </c>
      <c r="T38" s="3">
        <v>0</v>
      </c>
      <c r="U38" s="6" t="str">
        <f t="shared" ref="U38:U69" si="15">IF(R38&lt;0.009,"0",R38)</f>
        <v>0</v>
      </c>
      <c r="V38" s="2" t="str">
        <f t="shared" ref="V38:V69" si="16">IF(S38&lt;0.009,"0",S38)</f>
        <v>0</v>
      </c>
      <c r="W38" s="2" t="str">
        <f t="shared" ref="W38:W69" si="17">IF(T38&lt;0.009,"0",T38)</f>
        <v>0</v>
      </c>
    </row>
    <row r="39" spans="1:23" x14ac:dyDescent="0.2">
      <c r="A39" s="10"/>
      <c r="B39" s="9">
        <v>1.2</v>
      </c>
      <c r="C39" s="9">
        <v>17.7</v>
      </c>
      <c r="D39" s="9">
        <v>485.3</v>
      </c>
      <c r="E39" s="8" t="str">
        <f t="shared" si="12"/>
        <v>0</v>
      </c>
      <c r="F39" s="7" t="str">
        <f t="shared" si="13"/>
        <v>0</v>
      </c>
      <c r="G39" s="7">
        <f t="shared" si="14"/>
        <v>485.3</v>
      </c>
      <c r="Q39" s="4"/>
      <c r="R39" s="5">
        <v>1.85858585858586E-3</v>
      </c>
      <c r="S39" s="3">
        <v>0</v>
      </c>
      <c r="T39" s="5">
        <v>2.0444444444444449E-2</v>
      </c>
      <c r="U39" s="6" t="str">
        <f t="shared" si="15"/>
        <v>0</v>
      </c>
      <c r="V39" s="2" t="str">
        <f t="shared" si="16"/>
        <v>0</v>
      </c>
      <c r="W39" s="2">
        <f t="shared" si="17"/>
        <v>2.0444444444444449E-2</v>
      </c>
    </row>
    <row r="40" spans="1:23" x14ac:dyDescent="0.2">
      <c r="A40" s="10"/>
      <c r="B40" s="9">
        <v>0.1</v>
      </c>
      <c r="C40" s="9">
        <v>1.9</v>
      </c>
      <c r="D40" s="9">
        <v>204.2</v>
      </c>
      <c r="E40" s="8" t="str">
        <f t="shared" si="12"/>
        <v>0</v>
      </c>
      <c r="F40" s="7" t="str">
        <f t="shared" si="13"/>
        <v>0</v>
      </c>
      <c r="G40" s="7">
        <f t="shared" si="14"/>
        <v>204.2</v>
      </c>
      <c r="Q40" s="4"/>
      <c r="R40" s="3">
        <v>0</v>
      </c>
      <c r="S40" s="3">
        <v>0</v>
      </c>
      <c r="T40" s="3">
        <v>0</v>
      </c>
      <c r="U40" s="6" t="str">
        <f t="shared" si="15"/>
        <v>0</v>
      </c>
      <c r="V40" s="2" t="str">
        <f t="shared" si="16"/>
        <v>0</v>
      </c>
      <c r="W40" s="2" t="str">
        <f t="shared" si="17"/>
        <v>0</v>
      </c>
    </row>
    <row r="41" spans="1:23" x14ac:dyDescent="0.2">
      <c r="A41" s="10"/>
      <c r="B41" s="9">
        <v>23.2</v>
      </c>
      <c r="C41" s="9">
        <v>113.6</v>
      </c>
      <c r="D41" s="9">
        <v>1661.6</v>
      </c>
      <c r="E41" s="8" t="str">
        <f t="shared" si="12"/>
        <v>0</v>
      </c>
      <c r="F41" s="7">
        <f t="shared" si="13"/>
        <v>113.6</v>
      </c>
      <c r="G41" s="7">
        <f t="shared" si="14"/>
        <v>1661.6</v>
      </c>
      <c r="Q41" s="4"/>
      <c r="R41" s="3">
        <v>0</v>
      </c>
      <c r="S41" s="3">
        <v>0</v>
      </c>
      <c r="T41" s="3">
        <v>0</v>
      </c>
      <c r="U41" s="6" t="str">
        <f t="shared" si="15"/>
        <v>0</v>
      </c>
      <c r="V41" s="2" t="str">
        <f t="shared" si="16"/>
        <v>0</v>
      </c>
      <c r="W41" s="2" t="str">
        <f t="shared" si="17"/>
        <v>0</v>
      </c>
    </row>
    <row r="42" spans="1:23" x14ac:dyDescent="0.2">
      <c r="A42" s="10"/>
      <c r="B42" s="9">
        <v>11.3</v>
      </c>
      <c r="C42" s="9">
        <v>29.1</v>
      </c>
      <c r="D42" s="9">
        <v>1541.9</v>
      </c>
      <c r="E42" s="8" t="str">
        <f t="shared" si="12"/>
        <v>0</v>
      </c>
      <c r="F42" s="7" t="str">
        <f t="shared" si="13"/>
        <v>0</v>
      </c>
      <c r="G42" s="7">
        <f t="shared" si="14"/>
        <v>1541.9</v>
      </c>
      <c r="Q42" s="4"/>
      <c r="R42" s="3">
        <v>0</v>
      </c>
      <c r="S42" s="3">
        <v>0</v>
      </c>
      <c r="T42" s="3">
        <v>0</v>
      </c>
      <c r="U42" s="6" t="str">
        <f t="shared" si="15"/>
        <v>0</v>
      </c>
      <c r="V42" s="2" t="str">
        <f t="shared" si="16"/>
        <v>0</v>
      </c>
      <c r="W42" s="2" t="str">
        <f t="shared" si="17"/>
        <v>0</v>
      </c>
    </row>
    <row r="43" spans="1:23" x14ac:dyDescent="0.2">
      <c r="A43" s="10"/>
      <c r="B43" s="9">
        <v>14.4</v>
      </c>
      <c r="C43" s="9">
        <v>76.2</v>
      </c>
      <c r="D43" s="9">
        <v>366.1</v>
      </c>
      <c r="E43" s="8" t="str">
        <f t="shared" si="12"/>
        <v>0</v>
      </c>
      <c r="F43" s="7">
        <f t="shared" si="13"/>
        <v>76.2</v>
      </c>
      <c r="G43" s="7">
        <f t="shared" si="14"/>
        <v>366.1</v>
      </c>
      <c r="Q43" s="4"/>
      <c r="R43" s="5">
        <v>1.1151515151515147E-2</v>
      </c>
      <c r="S43" s="5">
        <v>3.2525252525252527E-2</v>
      </c>
      <c r="T43" s="5">
        <v>9.2929292929293007E-3</v>
      </c>
      <c r="U43" s="6">
        <f t="shared" si="15"/>
        <v>1.1151515151515147E-2</v>
      </c>
      <c r="V43" s="2">
        <f t="shared" si="16"/>
        <v>3.2525252525252527E-2</v>
      </c>
      <c r="W43" s="2">
        <f t="shared" si="17"/>
        <v>9.2929292929293007E-3</v>
      </c>
    </row>
    <row r="44" spans="1:23" x14ac:dyDescent="0.2">
      <c r="A44" s="10"/>
      <c r="B44" s="9">
        <v>0</v>
      </c>
      <c r="C44" s="9">
        <v>16</v>
      </c>
      <c r="D44" s="9">
        <v>35.4</v>
      </c>
      <c r="E44" s="8" t="str">
        <f t="shared" si="12"/>
        <v>0</v>
      </c>
      <c r="F44" s="7" t="str">
        <f t="shared" si="13"/>
        <v>0</v>
      </c>
      <c r="G44" s="7" t="str">
        <f t="shared" si="14"/>
        <v>0</v>
      </c>
      <c r="Q44" s="4"/>
      <c r="R44" s="3">
        <v>0</v>
      </c>
      <c r="S44" s="3">
        <v>0</v>
      </c>
      <c r="T44" s="3">
        <v>0</v>
      </c>
      <c r="U44" s="6" t="str">
        <f t="shared" si="15"/>
        <v>0</v>
      </c>
      <c r="V44" s="2" t="str">
        <f t="shared" si="16"/>
        <v>0</v>
      </c>
      <c r="W44" s="2" t="str">
        <f t="shared" si="17"/>
        <v>0</v>
      </c>
    </row>
    <row r="45" spans="1:23" x14ac:dyDescent="0.2">
      <c r="A45" s="10"/>
      <c r="B45" s="9">
        <v>0</v>
      </c>
      <c r="C45" s="9">
        <v>1.2</v>
      </c>
      <c r="D45" s="9">
        <v>230</v>
      </c>
      <c r="E45" s="8" t="str">
        <f t="shared" si="12"/>
        <v>0</v>
      </c>
      <c r="F45" s="7" t="str">
        <f t="shared" si="13"/>
        <v>0</v>
      </c>
      <c r="G45" s="7">
        <f t="shared" si="14"/>
        <v>230</v>
      </c>
      <c r="Q45" s="4"/>
      <c r="R45" s="3">
        <v>0</v>
      </c>
      <c r="S45" s="3">
        <v>0</v>
      </c>
      <c r="T45" s="3">
        <v>0</v>
      </c>
      <c r="U45" s="6" t="str">
        <f t="shared" si="15"/>
        <v>0</v>
      </c>
      <c r="V45" s="2" t="str">
        <f t="shared" si="16"/>
        <v>0</v>
      </c>
      <c r="W45" s="2" t="str">
        <f t="shared" si="17"/>
        <v>0</v>
      </c>
    </row>
    <row r="46" spans="1:23" x14ac:dyDescent="0.2">
      <c r="A46" s="10"/>
      <c r="B46" s="9">
        <v>0</v>
      </c>
      <c r="C46" s="9">
        <v>156.4</v>
      </c>
      <c r="D46" s="9">
        <v>324.60000000000002</v>
      </c>
      <c r="E46" s="8" t="str">
        <f t="shared" si="12"/>
        <v>0</v>
      </c>
      <c r="F46" s="7">
        <f t="shared" si="13"/>
        <v>156.4</v>
      </c>
      <c r="G46" s="7">
        <f t="shared" si="14"/>
        <v>324.60000000000002</v>
      </c>
      <c r="Q46" s="4"/>
      <c r="R46" s="3">
        <v>0</v>
      </c>
      <c r="S46" s="3">
        <v>0</v>
      </c>
      <c r="T46" s="3">
        <v>0</v>
      </c>
      <c r="U46" s="6" t="str">
        <f t="shared" si="15"/>
        <v>0</v>
      </c>
      <c r="V46" s="2" t="str">
        <f t="shared" si="16"/>
        <v>0</v>
      </c>
      <c r="W46" s="2" t="str">
        <f t="shared" si="17"/>
        <v>0</v>
      </c>
    </row>
    <row r="47" spans="1:23" x14ac:dyDescent="0.2">
      <c r="A47" s="10"/>
      <c r="B47" s="9">
        <v>0</v>
      </c>
      <c r="C47" s="9">
        <v>14.4</v>
      </c>
      <c r="D47" s="9">
        <v>731</v>
      </c>
      <c r="E47" s="8" t="str">
        <f t="shared" si="12"/>
        <v>0</v>
      </c>
      <c r="F47" s="7" t="str">
        <f t="shared" si="13"/>
        <v>0</v>
      </c>
      <c r="G47" s="7">
        <f t="shared" si="14"/>
        <v>731</v>
      </c>
      <c r="Q47" s="4"/>
      <c r="R47" s="3">
        <v>0</v>
      </c>
      <c r="S47" s="3">
        <v>0</v>
      </c>
      <c r="T47" s="3">
        <v>0</v>
      </c>
      <c r="U47" s="6" t="str">
        <f t="shared" si="15"/>
        <v>0</v>
      </c>
      <c r="V47" s="2" t="str">
        <f t="shared" si="16"/>
        <v>0</v>
      </c>
      <c r="W47" s="2" t="str">
        <f t="shared" si="17"/>
        <v>0</v>
      </c>
    </row>
    <row r="48" spans="1:23" x14ac:dyDescent="0.2">
      <c r="A48" s="10"/>
      <c r="B48" s="9">
        <v>0</v>
      </c>
      <c r="C48" s="9">
        <v>54.5</v>
      </c>
      <c r="D48" s="9">
        <v>1249.7</v>
      </c>
      <c r="E48" s="8" t="str">
        <f t="shared" si="12"/>
        <v>0</v>
      </c>
      <c r="F48" s="7" t="str">
        <f t="shared" si="13"/>
        <v>0</v>
      </c>
      <c r="G48" s="7">
        <f t="shared" si="14"/>
        <v>1249.7</v>
      </c>
      <c r="Q48" s="4"/>
      <c r="R48" s="5">
        <v>2.7878787878787901E-3</v>
      </c>
      <c r="S48" s="3">
        <v>0</v>
      </c>
      <c r="T48" s="3">
        <v>0</v>
      </c>
      <c r="U48" s="6" t="str">
        <f t="shared" si="15"/>
        <v>0</v>
      </c>
      <c r="V48" s="2" t="str">
        <f t="shared" si="16"/>
        <v>0</v>
      </c>
      <c r="W48" s="2" t="str">
        <f t="shared" si="17"/>
        <v>0</v>
      </c>
    </row>
    <row r="49" spans="1:23" x14ac:dyDescent="0.2">
      <c r="A49" s="10"/>
      <c r="B49" s="9">
        <v>6</v>
      </c>
      <c r="C49" s="9">
        <v>39.9</v>
      </c>
      <c r="D49" s="9">
        <v>964.6</v>
      </c>
      <c r="E49" s="8" t="str">
        <f t="shared" si="12"/>
        <v>0</v>
      </c>
      <c r="F49" s="7" t="str">
        <f t="shared" si="13"/>
        <v>0</v>
      </c>
      <c r="G49" s="7">
        <f t="shared" si="14"/>
        <v>964.6</v>
      </c>
      <c r="Q49" s="4"/>
      <c r="R49" s="3">
        <v>0</v>
      </c>
      <c r="S49" s="3">
        <v>0</v>
      </c>
      <c r="T49" s="5">
        <v>8.36363636363637E-3</v>
      </c>
      <c r="U49" s="6" t="str">
        <f t="shared" si="15"/>
        <v>0</v>
      </c>
      <c r="V49" s="2" t="str">
        <f t="shared" si="16"/>
        <v>0</v>
      </c>
      <c r="W49" s="2" t="str">
        <f t="shared" si="17"/>
        <v>0</v>
      </c>
    </row>
    <row r="50" spans="1:23" x14ac:dyDescent="0.2">
      <c r="A50" s="10"/>
      <c r="B50" s="9">
        <v>9.9</v>
      </c>
      <c r="C50" s="9">
        <v>4.8</v>
      </c>
      <c r="D50" s="9">
        <v>238.8</v>
      </c>
      <c r="E50" s="8" t="str">
        <f t="shared" si="12"/>
        <v>0</v>
      </c>
      <c r="F50" s="7" t="str">
        <f t="shared" si="13"/>
        <v>0</v>
      </c>
      <c r="G50" s="7">
        <f t="shared" si="14"/>
        <v>238.8</v>
      </c>
      <c r="Q50" s="4"/>
      <c r="R50" s="3">
        <v>0</v>
      </c>
      <c r="S50" s="3">
        <v>0</v>
      </c>
      <c r="T50" s="3">
        <v>0</v>
      </c>
      <c r="U50" s="6" t="str">
        <f t="shared" si="15"/>
        <v>0</v>
      </c>
      <c r="V50" s="2" t="str">
        <f t="shared" si="16"/>
        <v>0</v>
      </c>
      <c r="W50" s="2" t="str">
        <f t="shared" si="17"/>
        <v>0</v>
      </c>
    </row>
    <row r="51" spans="1:23" x14ac:dyDescent="0.2">
      <c r="A51" s="10"/>
      <c r="B51" s="9">
        <v>9.9</v>
      </c>
      <c r="C51" s="9">
        <v>11.3</v>
      </c>
      <c r="D51" s="9">
        <v>54.5</v>
      </c>
      <c r="E51" s="8" t="str">
        <f t="shared" si="12"/>
        <v>0</v>
      </c>
      <c r="F51" s="7" t="str">
        <f t="shared" si="13"/>
        <v>0</v>
      </c>
      <c r="G51" s="7" t="str">
        <f t="shared" si="14"/>
        <v>0</v>
      </c>
      <c r="Q51" s="4"/>
      <c r="R51" s="3">
        <v>0</v>
      </c>
      <c r="S51" s="3">
        <v>0</v>
      </c>
      <c r="T51" s="3">
        <v>0</v>
      </c>
      <c r="U51" s="6" t="str">
        <f t="shared" si="15"/>
        <v>0</v>
      </c>
      <c r="V51" s="2" t="str">
        <f t="shared" si="16"/>
        <v>0</v>
      </c>
      <c r="W51" s="2" t="str">
        <f t="shared" si="17"/>
        <v>0</v>
      </c>
    </row>
    <row r="52" spans="1:23" x14ac:dyDescent="0.2">
      <c r="A52" s="10"/>
      <c r="B52" s="9">
        <v>49.4</v>
      </c>
      <c r="C52" s="9">
        <v>11.3</v>
      </c>
      <c r="D52" s="9">
        <v>745.6</v>
      </c>
      <c r="E52" s="8" t="str">
        <f t="shared" si="12"/>
        <v>0</v>
      </c>
      <c r="F52" s="7" t="str">
        <f t="shared" si="13"/>
        <v>0</v>
      </c>
      <c r="G52" s="7">
        <f t="shared" si="14"/>
        <v>745.6</v>
      </c>
      <c r="Q52" s="4"/>
      <c r="R52" s="3">
        <v>0</v>
      </c>
      <c r="S52" s="3">
        <v>0</v>
      </c>
      <c r="T52" s="3">
        <v>0</v>
      </c>
      <c r="U52" s="6" t="str">
        <f t="shared" si="15"/>
        <v>0</v>
      </c>
      <c r="V52" s="2" t="str">
        <f t="shared" si="16"/>
        <v>0</v>
      </c>
      <c r="W52" s="2" t="str">
        <f t="shared" si="17"/>
        <v>0</v>
      </c>
    </row>
    <row r="53" spans="1:23" x14ac:dyDescent="0.2">
      <c r="A53" s="10"/>
      <c r="B53" s="9">
        <v>22.5</v>
      </c>
      <c r="C53" s="9">
        <v>37.6</v>
      </c>
      <c r="D53" s="9">
        <v>358.4</v>
      </c>
      <c r="E53" s="8" t="str">
        <f t="shared" si="12"/>
        <v>0</v>
      </c>
      <c r="F53" s="7" t="str">
        <f t="shared" si="13"/>
        <v>0</v>
      </c>
      <c r="G53" s="7">
        <f t="shared" si="14"/>
        <v>358.4</v>
      </c>
      <c r="Q53" s="4"/>
      <c r="R53" s="5">
        <v>1.2460916442048513E-2</v>
      </c>
      <c r="S53" s="5">
        <v>1.6800539083557938E-2</v>
      </c>
      <c r="T53" s="5">
        <v>3.7816711590296444E-3</v>
      </c>
      <c r="U53" s="6">
        <f t="shared" si="15"/>
        <v>1.2460916442048513E-2</v>
      </c>
      <c r="V53" s="2">
        <f t="shared" si="16"/>
        <v>1.6800539083557938E-2</v>
      </c>
      <c r="W53" s="2" t="str">
        <f t="shared" si="17"/>
        <v>0</v>
      </c>
    </row>
    <row r="54" spans="1:23" x14ac:dyDescent="0.2">
      <c r="A54" s="10"/>
      <c r="B54" s="9">
        <v>20.2</v>
      </c>
      <c r="C54" s="9">
        <v>129.5</v>
      </c>
      <c r="D54" s="9">
        <v>1392.3</v>
      </c>
      <c r="E54" s="8" t="str">
        <f t="shared" si="12"/>
        <v>0</v>
      </c>
      <c r="F54" s="7">
        <f t="shared" si="13"/>
        <v>129.5</v>
      </c>
      <c r="G54" s="7">
        <f t="shared" si="14"/>
        <v>1392.3</v>
      </c>
      <c r="Q54" s="4"/>
      <c r="R54" s="3">
        <v>0</v>
      </c>
      <c r="S54" s="3">
        <v>0</v>
      </c>
      <c r="T54" s="3">
        <v>0</v>
      </c>
      <c r="U54" s="6" t="str">
        <f t="shared" si="15"/>
        <v>0</v>
      </c>
      <c r="V54" s="2" t="str">
        <f t="shared" si="16"/>
        <v>0</v>
      </c>
      <c r="W54" s="2" t="str">
        <f t="shared" si="17"/>
        <v>0</v>
      </c>
    </row>
    <row r="55" spans="1:23" x14ac:dyDescent="0.2">
      <c r="A55" s="10"/>
      <c r="B55" s="9">
        <v>1.3</v>
      </c>
      <c r="C55" s="9">
        <v>38.4</v>
      </c>
      <c r="D55" s="9">
        <v>343.4</v>
      </c>
      <c r="E55" s="8" t="str">
        <f t="shared" si="12"/>
        <v>0</v>
      </c>
      <c r="F55" s="7" t="str">
        <f t="shared" si="13"/>
        <v>0</v>
      </c>
      <c r="G55" s="7">
        <f t="shared" si="14"/>
        <v>343.4</v>
      </c>
      <c r="Q55" s="4"/>
      <c r="R55" s="3">
        <v>0</v>
      </c>
      <c r="S55" s="3">
        <v>0</v>
      </c>
      <c r="T55" s="3">
        <v>0</v>
      </c>
      <c r="U55" s="6" t="str">
        <f t="shared" si="15"/>
        <v>0</v>
      </c>
      <c r="V55" s="2" t="str">
        <f t="shared" si="16"/>
        <v>0</v>
      </c>
      <c r="W55" s="2" t="str">
        <f t="shared" si="17"/>
        <v>0</v>
      </c>
    </row>
    <row r="56" spans="1:23" x14ac:dyDescent="0.2">
      <c r="A56" s="10"/>
      <c r="B56" s="9">
        <v>0</v>
      </c>
      <c r="C56" s="9">
        <v>83.9</v>
      </c>
      <c r="D56" s="9">
        <v>1933.5</v>
      </c>
      <c r="E56" s="8" t="str">
        <f t="shared" si="12"/>
        <v>0</v>
      </c>
      <c r="F56" s="7">
        <f t="shared" si="13"/>
        <v>83.9</v>
      </c>
      <c r="G56" s="7">
        <f t="shared" si="14"/>
        <v>1933.5</v>
      </c>
      <c r="Q56" s="4"/>
      <c r="R56" s="3">
        <v>0</v>
      </c>
      <c r="S56" s="3">
        <v>0</v>
      </c>
      <c r="T56" s="3">
        <v>0</v>
      </c>
      <c r="U56" s="6" t="str">
        <f t="shared" si="15"/>
        <v>0</v>
      </c>
      <c r="V56" s="2" t="str">
        <f t="shared" si="16"/>
        <v>0</v>
      </c>
      <c r="W56" s="2" t="str">
        <f t="shared" si="17"/>
        <v>0</v>
      </c>
    </row>
    <row r="57" spans="1:23" x14ac:dyDescent="0.2">
      <c r="A57" s="10"/>
      <c r="B57" s="9">
        <v>2.6</v>
      </c>
      <c r="C57" s="9">
        <v>59.8</v>
      </c>
      <c r="D57" s="9">
        <v>245.3</v>
      </c>
      <c r="E57" s="8" t="str">
        <f t="shared" si="12"/>
        <v>0</v>
      </c>
      <c r="F57" s="7" t="str">
        <f t="shared" si="13"/>
        <v>0</v>
      </c>
      <c r="G57" s="7">
        <f t="shared" si="14"/>
        <v>245.3</v>
      </c>
      <c r="Q57" s="4"/>
      <c r="R57" s="3">
        <v>0</v>
      </c>
      <c r="S57" s="3">
        <v>0</v>
      </c>
      <c r="T57" s="3">
        <v>0</v>
      </c>
      <c r="U57" s="6" t="str">
        <f t="shared" si="15"/>
        <v>0</v>
      </c>
      <c r="V57" s="2" t="str">
        <f t="shared" si="16"/>
        <v>0</v>
      </c>
      <c r="W57" s="2" t="str">
        <f t="shared" si="17"/>
        <v>0</v>
      </c>
    </row>
    <row r="58" spans="1:23" x14ac:dyDescent="0.2">
      <c r="A58" s="10"/>
      <c r="B58" s="9">
        <v>15</v>
      </c>
      <c r="C58" s="9">
        <v>251.4</v>
      </c>
      <c r="D58" s="9">
        <v>129.5</v>
      </c>
      <c r="E58" s="8" t="str">
        <f t="shared" si="12"/>
        <v>0</v>
      </c>
      <c r="F58" s="7">
        <f t="shared" si="13"/>
        <v>251.4</v>
      </c>
      <c r="G58" s="7">
        <f t="shared" si="14"/>
        <v>129.5</v>
      </c>
      <c r="Q58" s="4"/>
      <c r="R58" s="3">
        <v>0</v>
      </c>
      <c r="S58" s="3">
        <v>0</v>
      </c>
      <c r="T58" s="3">
        <v>0</v>
      </c>
      <c r="U58" s="6" t="str">
        <f t="shared" si="15"/>
        <v>0</v>
      </c>
      <c r="V58" s="2" t="str">
        <f t="shared" si="16"/>
        <v>0</v>
      </c>
      <c r="W58" s="2" t="str">
        <f t="shared" si="17"/>
        <v>0</v>
      </c>
    </row>
    <row r="59" spans="1:23" x14ac:dyDescent="0.2">
      <c r="A59" s="10"/>
      <c r="B59" s="9">
        <v>1.3</v>
      </c>
      <c r="C59" s="9">
        <v>25.9</v>
      </c>
      <c r="D59" s="9">
        <v>233.1</v>
      </c>
      <c r="E59" s="8" t="str">
        <f t="shared" si="12"/>
        <v>0</v>
      </c>
      <c r="F59" s="7" t="str">
        <f t="shared" si="13"/>
        <v>0</v>
      </c>
      <c r="G59" s="7">
        <f t="shared" si="14"/>
        <v>233.1</v>
      </c>
      <c r="Q59" s="4"/>
      <c r="R59" s="3">
        <v>0</v>
      </c>
      <c r="S59" s="3">
        <v>0</v>
      </c>
      <c r="T59" s="3">
        <v>0</v>
      </c>
      <c r="U59" s="6" t="str">
        <f t="shared" si="15"/>
        <v>0</v>
      </c>
      <c r="V59" s="2" t="str">
        <f t="shared" si="16"/>
        <v>0</v>
      </c>
      <c r="W59" s="2" t="str">
        <f t="shared" si="17"/>
        <v>0</v>
      </c>
    </row>
    <row r="60" spans="1:23" x14ac:dyDescent="0.2">
      <c r="A60" s="10"/>
      <c r="B60" s="9">
        <v>2.6</v>
      </c>
      <c r="C60" s="9">
        <v>45.2</v>
      </c>
      <c r="D60" s="9">
        <v>88.1</v>
      </c>
      <c r="E60" s="8" t="str">
        <f t="shared" si="12"/>
        <v>0</v>
      </c>
      <c r="F60" s="7" t="str">
        <f t="shared" si="13"/>
        <v>0</v>
      </c>
      <c r="G60" s="7">
        <f t="shared" si="14"/>
        <v>88.1</v>
      </c>
      <c r="Q60" s="4"/>
      <c r="R60" s="3">
        <v>0</v>
      </c>
      <c r="S60" s="3">
        <v>0</v>
      </c>
      <c r="T60" s="3">
        <v>0</v>
      </c>
      <c r="U60" s="6" t="str">
        <f t="shared" si="15"/>
        <v>0</v>
      </c>
      <c r="V60" s="2" t="str">
        <f t="shared" si="16"/>
        <v>0</v>
      </c>
      <c r="W60" s="2" t="str">
        <f t="shared" si="17"/>
        <v>0</v>
      </c>
    </row>
    <row r="61" spans="1:23" x14ac:dyDescent="0.2">
      <c r="A61" s="10"/>
      <c r="B61" s="9">
        <v>63.6</v>
      </c>
      <c r="C61" s="9">
        <v>105.9</v>
      </c>
      <c r="D61" s="9">
        <v>2031.2</v>
      </c>
      <c r="E61" s="8" t="str">
        <f t="shared" si="12"/>
        <v>0</v>
      </c>
      <c r="F61" s="7">
        <f t="shared" si="13"/>
        <v>105.9</v>
      </c>
      <c r="G61" s="7">
        <f t="shared" si="14"/>
        <v>2031.2</v>
      </c>
      <c r="Q61" s="4"/>
      <c r="R61" s="3">
        <v>0</v>
      </c>
      <c r="S61" s="3">
        <v>0</v>
      </c>
      <c r="T61" s="3">
        <v>0</v>
      </c>
      <c r="U61" s="6" t="str">
        <f t="shared" si="15"/>
        <v>0</v>
      </c>
      <c r="V61" s="2" t="str">
        <f t="shared" si="16"/>
        <v>0</v>
      </c>
      <c r="W61" s="2" t="str">
        <f t="shared" si="17"/>
        <v>0</v>
      </c>
    </row>
    <row r="62" spans="1:23" x14ac:dyDescent="0.2">
      <c r="A62" s="10"/>
      <c r="B62" s="9">
        <v>4.3</v>
      </c>
      <c r="C62" s="9">
        <v>75.599999999999994</v>
      </c>
      <c r="D62" s="9">
        <v>438.5</v>
      </c>
      <c r="E62" s="8" t="str">
        <f t="shared" si="12"/>
        <v>0</v>
      </c>
      <c r="F62" s="7">
        <f t="shared" si="13"/>
        <v>75.599999999999994</v>
      </c>
      <c r="G62" s="7">
        <f t="shared" si="14"/>
        <v>438.5</v>
      </c>
      <c r="Q62" s="4"/>
      <c r="R62" s="3">
        <v>0</v>
      </c>
      <c r="S62" s="3">
        <v>0</v>
      </c>
      <c r="T62" s="3">
        <v>0</v>
      </c>
      <c r="U62" s="6" t="str">
        <f t="shared" si="15"/>
        <v>0</v>
      </c>
      <c r="V62" s="2" t="str">
        <f t="shared" si="16"/>
        <v>0</v>
      </c>
      <c r="W62" s="2" t="str">
        <f t="shared" si="17"/>
        <v>0</v>
      </c>
    </row>
    <row r="63" spans="1:23" x14ac:dyDescent="0.2">
      <c r="A63" s="10"/>
      <c r="B63" s="9">
        <v>28.9</v>
      </c>
      <c r="C63" s="9">
        <v>88.1</v>
      </c>
      <c r="D63" s="9">
        <v>423.3</v>
      </c>
      <c r="E63" s="8" t="str">
        <f t="shared" si="12"/>
        <v>0</v>
      </c>
      <c r="F63" s="7">
        <f t="shared" si="13"/>
        <v>88.1</v>
      </c>
      <c r="G63" s="7">
        <f t="shared" si="14"/>
        <v>423.3</v>
      </c>
      <c r="Q63" s="4"/>
      <c r="R63" s="3">
        <v>0</v>
      </c>
      <c r="S63" s="5">
        <v>7.5824175824175891E-3</v>
      </c>
      <c r="T63" s="5">
        <v>5.0549450549450595E-4</v>
      </c>
      <c r="U63" s="6" t="str">
        <f t="shared" si="15"/>
        <v>0</v>
      </c>
      <c r="V63" s="2" t="str">
        <f t="shared" si="16"/>
        <v>0</v>
      </c>
      <c r="W63" s="2" t="str">
        <f t="shared" si="17"/>
        <v>0</v>
      </c>
    </row>
    <row r="64" spans="1:23" x14ac:dyDescent="0.2">
      <c r="A64" s="10"/>
      <c r="B64" s="9">
        <v>88.1</v>
      </c>
      <c r="C64" s="9">
        <v>386.1</v>
      </c>
      <c r="D64" s="9">
        <v>2378.9</v>
      </c>
      <c r="E64" s="8">
        <f t="shared" si="12"/>
        <v>88.1</v>
      </c>
      <c r="F64" s="7">
        <f t="shared" si="13"/>
        <v>386.1</v>
      </c>
      <c r="G64" s="7">
        <f t="shared" si="14"/>
        <v>2378.9</v>
      </c>
      <c r="Q64" s="4"/>
      <c r="R64" s="3">
        <v>0</v>
      </c>
      <c r="S64" s="3">
        <v>0</v>
      </c>
      <c r="T64" s="3">
        <v>0</v>
      </c>
      <c r="U64" s="6" t="str">
        <f t="shared" si="15"/>
        <v>0</v>
      </c>
      <c r="V64" s="2" t="str">
        <f t="shared" si="16"/>
        <v>0</v>
      </c>
      <c r="W64" s="2" t="str">
        <f t="shared" si="17"/>
        <v>0</v>
      </c>
    </row>
    <row r="65" spans="1:29" x14ac:dyDescent="0.2">
      <c r="A65" s="10"/>
      <c r="B65" s="9">
        <v>4.3</v>
      </c>
      <c r="C65" s="9">
        <v>1.3</v>
      </c>
      <c r="D65" s="9">
        <v>415.8</v>
      </c>
      <c r="E65" s="8" t="str">
        <f t="shared" si="12"/>
        <v>0</v>
      </c>
      <c r="F65" s="7" t="str">
        <f t="shared" si="13"/>
        <v>0</v>
      </c>
      <c r="G65" s="7">
        <f t="shared" si="14"/>
        <v>415.8</v>
      </c>
      <c r="Q65" s="4"/>
      <c r="R65" s="3">
        <v>0</v>
      </c>
      <c r="S65" s="3">
        <v>0</v>
      </c>
      <c r="T65" s="3">
        <v>0</v>
      </c>
      <c r="U65" s="6" t="str">
        <f t="shared" si="15"/>
        <v>0</v>
      </c>
      <c r="V65" s="2" t="str">
        <f t="shared" si="16"/>
        <v>0</v>
      </c>
      <c r="W65" s="2" t="str">
        <f t="shared" si="17"/>
        <v>0</v>
      </c>
    </row>
    <row r="66" spans="1:29" x14ac:dyDescent="0.2">
      <c r="A66" s="10"/>
      <c r="B66" s="9">
        <v>28.9</v>
      </c>
      <c r="C66" s="9">
        <v>289.5</v>
      </c>
      <c r="D66" s="9">
        <v>594.5</v>
      </c>
      <c r="E66" s="8" t="str">
        <f t="shared" si="12"/>
        <v>0</v>
      </c>
      <c r="F66" s="7">
        <f t="shared" si="13"/>
        <v>289.5</v>
      </c>
      <c r="G66" s="7">
        <f t="shared" si="14"/>
        <v>594.5</v>
      </c>
      <c r="Q66" s="4"/>
      <c r="R66" s="3">
        <v>0</v>
      </c>
      <c r="S66" s="3">
        <v>0</v>
      </c>
      <c r="T66" s="3">
        <v>0</v>
      </c>
      <c r="U66" s="6" t="str">
        <f t="shared" si="15"/>
        <v>0</v>
      </c>
      <c r="V66" s="2" t="str">
        <f t="shared" si="16"/>
        <v>0</v>
      </c>
      <c r="W66" s="2" t="str">
        <f t="shared" si="17"/>
        <v>0</v>
      </c>
    </row>
    <row r="67" spans="1:29" x14ac:dyDescent="0.2">
      <c r="A67" s="10"/>
      <c r="B67" s="9">
        <v>4.3</v>
      </c>
      <c r="C67" s="9">
        <v>154.69999999999999</v>
      </c>
      <c r="D67" s="9">
        <v>990.7</v>
      </c>
      <c r="E67" s="8" t="str">
        <f t="shared" si="12"/>
        <v>0</v>
      </c>
      <c r="F67" s="7">
        <f t="shared" si="13"/>
        <v>154.69999999999999</v>
      </c>
      <c r="G67" s="7">
        <f t="shared" si="14"/>
        <v>990.7</v>
      </c>
      <c r="Q67" s="4"/>
      <c r="R67" s="3">
        <v>0</v>
      </c>
      <c r="S67" s="5">
        <v>2.679120879120879E-2</v>
      </c>
      <c r="T67" s="5">
        <v>1.2637362637362636E-2</v>
      </c>
      <c r="U67" s="6" t="str">
        <f t="shared" si="15"/>
        <v>0</v>
      </c>
      <c r="V67" s="2">
        <f t="shared" si="16"/>
        <v>2.679120879120879E-2</v>
      </c>
      <c r="W67" s="2">
        <f t="shared" si="17"/>
        <v>1.2637362637362636E-2</v>
      </c>
    </row>
    <row r="68" spans="1:29" x14ac:dyDescent="0.2">
      <c r="A68" s="10"/>
      <c r="B68" s="9">
        <v>101.3</v>
      </c>
      <c r="C68" s="9">
        <v>233.1</v>
      </c>
      <c r="D68" s="9">
        <v>134.4</v>
      </c>
      <c r="E68" s="8">
        <f t="shared" si="12"/>
        <v>101.3</v>
      </c>
      <c r="F68" s="7">
        <f t="shared" si="13"/>
        <v>233.1</v>
      </c>
      <c r="G68" s="7">
        <f t="shared" si="14"/>
        <v>134.4</v>
      </c>
      <c r="Q68" s="4"/>
      <c r="R68" s="5">
        <v>5.5604395604395658E-3</v>
      </c>
      <c r="S68" s="5">
        <v>1.3648351648351648E-2</v>
      </c>
      <c r="T68" s="3">
        <v>0</v>
      </c>
      <c r="U68" s="6" t="str">
        <f t="shared" si="15"/>
        <v>0</v>
      </c>
      <c r="V68" s="2">
        <f t="shared" si="16"/>
        <v>1.3648351648351648E-2</v>
      </c>
      <c r="W68" s="2" t="str">
        <f t="shared" si="17"/>
        <v>0</v>
      </c>
    </row>
    <row r="69" spans="1:29" x14ac:dyDescent="0.2">
      <c r="A69" s="10"/>
      <c r="B69" s="9">
        <v>41.8</v>
      </c>
      <c r="C69" s="9">
        <v>79.7</v>
      </c>
      <c r="D69" s="9">
        <v>684.7</v>
      </c>
      <c r="E69" s="8" t="str">
        <f t="shared" si="12"/>
        <v>0</v>
      </c>
      <c r="F69" s="7">
        <f t="shared" si="13"/>
        <v>79.7</v>
      </c>
      <c r="G69" s="7">
        <f t="shared" si="14"/>
        <v>684.7</v>
      </c>
      <c r="Q69" s="4"/>
      <c r="R69" s="3">
        <v>0</v>
      </c>
      <c r="S69" s="3">
        <v>0</v>
      </c>
      <c r="T69" s="3">
        <v>0</v>
      </c>
      <c r="U69" s="6" t="str">
        <f t="shared" si="15"/>
        <v>0</v>
      </c>
      <c r="V69" s="2" t="str">
        <f t="shared" si="16"/>
        <v>0</v>
      </c>
      <c r="W69" s="2" t="str">
        <f t="shared" si="17"/>
        <v>0</v>
      </c>
    </row>
    <row r="71" spans="1:29" x14ac:dyDescent="0.2">
      <c r="Q71" s="4"/>
      <c r="R71" s="3"/>
      <c r="S71" s="3"/>
      <c r="T71" s="3"/>
      <c r="U71" s="2"/>
      <c r="V71" s="2"/>
      <c r="W71" s="1"/>
    </row>
    <row r="72" spans="1:29" x14ac:dyDescent="0.2">
      <c r="A72" s="25" t="s">
        <v>9</v>
      </c>
      <c r="I72" s="25" t="s">
        <v>9</v>
      </c>
      <c r="Q72" s="25" t="s">
        <v>9</v>
      </c>
      <c r="Y72" s="25" t="s">
        <v>9</v>
      </c>
    </row>
    <row r="73" spans="1:29" x14ac:dyDescent="0.2">
      <c r="A73" s="25" t="s">
        <v>7</v>
      </c>
      <c r="C73" s="25" t="s">
        <v>6</v>
      </c>
      <c r="I73" s="25" t="s">
        <v>7</v>
      </c>
      <c r="K73" s="25" t="s">
        <v>10</v>
      </c>
      <c r="Q73" s="25" t="s">
        <v>5</v>
      </c>
      <c r="S73" s="25" t="s">
        <v>6</v>
      </c>
      <c r="Y73" s="25" t="s">
        <v>5</v>
      </c>
      <c r="AA73" s="25" t="s">
        <v>10</v>
      </c>
    </row>
    <row r="74" spans="1:29" x14ac:dyDescent="0.2">
      <c r="I74" s="25"/>
      <c r="K74" s="25"/>
      <c r="Y74" s="25"/>
      <c r="AA74" s="25"/>
    </row>
    <row r="75" spans="1:29" x14ac:dyDescent="0.2">
      <c r="B75" s="23" t="s">
        <v>2</v>
      </c>
      <c r="C75" s="23" t="s">
        <v>11</v>
      </c>
      <c r="D75" s="23" t="s">
        <v>1</v>
      </c>
      <c r="E75" s="23"/>
      <c r="J75" s="23" t="s">
        <v>2</v>
      </c>
      <c r="K75" s="23" t="s">
        <v>11</v>
      </c>
      <c r="L75" s="23" t="s">
        <v>1</v>
      </c>
      <c r="M75" s="23"/>
      <c r="R75" s="23" t="s">
        <v>2</v>
      </c>
      <c r="S75" s="23" t="s">
        <v>11</v>
      </c>
      <c r="T75" s="23" t="s">
        <v>1</v>
      </c>
      <c r="U75" s="23"/>
      <c r="Z75" s="23" t="s">
        <v>2</v>
      </c>
      <c r="AA75" s="23" t="s">
        <v>11</v>
      </c>
      <c r="AB75" s="23" t="s">
        <v>1</v>
      </c>
      <c r="AC75" s="23"/>
    </row>
    <row r="76" spans="1:29" x14ac:dyDescent="0.2">
      <c r="B76" s="29">
        <v>0</v>
      </c>
      <c r="C76" s="29">
        <v>0</v>
      </c>
      <c r="D76" s="29">
        <v>0</v>
      </c>
      <c r="I76" s="27"/>
      <c r="J76" s="29">
        <v>116.52653708280286</v>
      </c>
      <c r="K76" s="29">
        <v>143.29967256308379</v>
      </c>
      <c r="L76" s="29">
        <v>127.26017575551769</v>
      </c>
      <c r="R76" s="29">
        <v>0</v>
      </c>
      <c r="S76" s="29">
        <v>0</v>
      </c>
      <c r="T76" s="29">
        <v>0</v>
      </c>
      <c r="Y76" s="27"/>
      <c r="Z76" s="30">
        <v>0</v>
      </c>
      <c r="AA76" s="30">
        <v>0</v>
      </c>
      <c r="AB76" s="30">
        <v>0</v>
      </c>
    </row>
    <row r="77" spans="1:29" x14ac:dyDescent="0.2">
      <c r="B77" s="29">
        <v>0</v>
      </c>
      <c r="C77" s="29">
        <v>0</v>
      </c>
      <c r="D77" s="29">
        <v>0</v>
      </c>
      <c r="I77" s="27"/>
      <c r="J77" s="29">
        <v>47.062137286499407</v>
      </c>
      <c r="K77" s="29">
        <v>141.83408615237366</v>
      </c>
      <c r="L77" s="29">
        <v>91.566874339233877</v>
      </c>
      <c r="R77" s="29">
        <v>0</v>
      </c>
      <c r="S77" s="29">
        <v>0</v>
      </c>
      <c r="T77" s="29">
        <v>0</v>
      </c>
      <c r="Y77" s="27"/>
      <c r="Z77" s="30">
        <v>0</v>
      </c>
      <c r="AA77" s="30">
        <v>0.29695119180296597</v>
      </c>
      <c r="AB77" s="30">
        <v>0</v>
      </c>
    </row>
    <row r="78" spans="1:29" x14ac:dyDescent="0.2">
      <c r="B78" s="29">
        <v>0</v>
      </c>
      <c r="C78" s="29">
        <v>0</v>
      </c>
      <c r="D78" s="29">
        <v>0</v>
      </c>
      <c r="I78" s="27"/>
      <c r="J78" s="29">
        <v>0</v>
      </c>
      <c r="K78" s="29">
        <v>0</v>
      </c>
      <c r="L78" s="29">
        <v>0</v>
      </c>
      <c r="R78" s="29">
        <v>0</v>
      </c>
      <c r="S78" s="29">
        <v>0</v>
      </c>
      <c r="T78" s="29">
        <v>0</v>
      </c>
      <c r="Y78" s="27"/>
      <c r="Z78" s="30">
        <v>2.1150729951078202</v>
      </c>
      <c r="AA78" s="30">
        <v>2.4435978183779219</v>
      </c>
      <c r="AB78" s="30">
        <v>2.2229504052512037</v>
      </c>
    </row>
    <row r="79" spans="1:29" x14ac:dyDescent="0.2">
      <c r="B79" s="29">
        <v>0</v>
      </c>
      <c r="C79" s="29">
        <v>16.667074300684554</v>
      </c>
      <c r="D79" s="29">
        <v>0</v>
      </c>
      <c r="I79" s="27"/>
      <c r="J79" s="29">
        <v>0</v>
      </c>
      <c r="K79" s="29">
        <v>0</v>
      </c>
      <c r="L79" s="29">
        <v>0</v>
      </c>
      <c r="R79" s="29">
        <v>0</v>
      </c>
      <c r="S79" s="29">
        <v>0</v>
      </c>
      <c r="T79" s="29">
        <v>0</v>
      </c>
      <c r="Y79" s="27"/>
      <c r="Z79" s="30">
        <v>0</v>
      </c>
      <c r="AA79" s="30">
        <v>0</v>
      </c>
      <c r="AB79" s="30">
        <v>0</v>
      </c>
    </row>
    <row r="80" spans="1:29" x14ac:dyDescent="0.2">
      <c r="B80" s="29">
        <v>0</v>
      </c>
      <c r="C80" s="29">
        <v>94.62685450999362</v>
      </c>
      <c r="D80" s="29">
        <v>0</v>
      </c>
      <c r="I80" s="27"/>
      <c r="J80" s="29">
        <v>101.37046928531301</v>
      </c>
      <c r="K80" s="29">
        <v>0</v>
      </c>
      <c r="L80" s="29">
        <v>68.447548392394651</v>
      </c>
      <c r="R80" s="29">
        <v>0</v>
      </c>
      <c r="S80" s="29">
        <v>0</v>
      </c>
      <c r="T80" s="29">
        <v>0</v>
      </c>
      <c r="Y80" s="27"/>
      <c r="Z80" s="30">
        <v>0</v>
      </c>
      <c r="AA80" s="30">
        <v>0</v>
      </c>
      <c r="AB80" s="30">
        <v>0</v>
      </c>
    </row>
    <row r="81" spans="2:28" x14ac:dyDescent="0.2">
      <c r="B81" s="29">
        <v>0</v>
      </c>
      <c r="C81" s="29">
        <v>0</v>
      </c>
      <c r="D81" s="29">
        <v>0</v>
      </c>
      <c r="I81" s="27"/>
      <c r="J81" s="29">
        <v>0</v>
      </c>
      <c r="K81" s="29">
        <v>0</v>
      </c>
      <c r="L81" s="29">
        <v>0</v>
      </c>
      <c r="R81" s="29">
        <v>0</v>
      </c>
      <c r="S81" s="29">
        <v>0</v>
      </c>
      <c r="T81" s="29">
        <v>0</v>
      </c>
      <c r="Y81" s="27"/>
      <c r="Z81" s="30">
        <v>0</v>
      </c>
      <c r="AA81" s="30">
        <v>0</v>
      </c>
      <c r="AB81" s="30">
        <v>0</v>
      </c>
    </row>
    <row r="82" spans="2:28" x14ac:dyDescent="0.2">
      <c r="B82" s="29">
        <v>15.887053783011586</v>
      </c>
      <c r="C82" s="29">
        <v>0</v>
      </c>
      <c r="D82" s="29">
        <v>0</v>
      </c>
      <c r="I82" s="27"/>
      <c r="J82" s="29">
        <v>0</v>
      </c>
      <c r="K82" s="29">
        <v>0</v>
      </c>
      <c r="L82" s="29">
        <v>1349.4659836978919</v>
      </c>
      <c r="R82" s="29">
        <v>0</v>
      </c>
      <c r="S82" s="29">
        <v>0</v>
      </c>
      <c r="T82" s="29">
        <v>0</v>
      </c>
      <c r="Y82" s="27"/>
      <c r="Z82" s="30">
        <v>0</v>
      </c>
      <c r="AA82" s="30">
        <v>0</v>
      </c>
      <c r="AB82" s="30">
        <v>0</v>
      </c>
    </row>
    <row r="83" spans="2:28" x14ac:dyDescent="0.2">
      <c r="B83" s="29">
        <v>0</v>
      </c>
      <c r="C83" s="29">
        <v>0</v>
      </c>
      <c r="D83" s="29">
        <v>0</v>
      </c>
      <c r="I83" s="27"/>
      <c r="J83" s="29">
        <v>0</v>
      </c>
      <c r="K83" s="29">
        <v>0</v>
      </c>
      <c r="L83" s="29">
        <v>0</v>
      </c>
      <c r="R83" s="29">
        <v>0</v>
      </c>
      <c r="S83" s="29">
        <v>0</v>
      </c>
      <c r="T83" s="29">
        <v>0</v>
      </c>
      <c r="Y83" s="27"/>
      <c r="Z83" s="30">
        <v>0</v>
      </c>
      <c r="AA83" s="30">
        <v>0</v>
      </c>
      <c r="AB83" s="30">
        <v>0</v>
      </c>
    </row>
    <row r="84" spans="2:28" x14ac:dyDescent="0.2">
      <c r="B84" s="29">
        <v>0</v>
      </c>
      <c r="C84" s="29">
        <v>0</v>
      </c>
      <c r="D84" s="29">
        <v>0</v>
      </c>
      <c r="I84" s="27"/>
      <c r="J84" s="29">
        <v>0</v>
      </c>
      <c r="K84" s="29">
        <v>0</v>
      </c>
      <c r="L84" s="29">
        <v>1233.7974708095012</v>
      </c>
      <c r="R84" s="29">
        <v>0</v>
      </c>
      <c r="S84" s="29">
        <v>0</v>
      </c>
      <c r="T84" s="29">
        <v>0</v>
      </c>
      <c r="Y84" s="27"/>
      <c r="Z84" s="30">
        <v>0</v>
      </c>
      <c r="AA84" s="30">
        <v>0</v>
      </c>
      <c r="AB84" s="30">
        <v>2.0972682745450824</v>
      </c>
    </row>
    <row r="85" spans="2:28" x14ac:dyDescent="0.2">
      <c r="B85" s="29">
        <v>0</v>
      </c>
      <c r="C85" s="29">
        <v>0</v>
      </c>
      <c r="D85" s="29">
        <v>57.995304824537371</v>
      </c>
      <c r="I85" s="27"/>
      <c r="J85" s="29">
        <v>0</v>
      </c>
      <c r="K85" s="29">
        <v>1147.4926254571042</v>
      </c>
      <c r="L85" s="29">
        <v>1043.1235673651267</v>
      </c>
      <c r="R85" s="29">
        <v>0</v>
      </c>
      <c r="S85" s="29">
        <v>0</v>
      </c>
      <c r="T85" s="29">
        <v>0</v>
      </c>
      <c r="Y85" s="27"/>
      <c r="Z85" s="30">
        <v>0</v>
      </c>
      <c r="AA85" s="30">
        <v>3.2492482083276455</v>
      </c>
      <c r="AB85" s="30">
        <v>2.6708833549814033</v>
      </c>
    </row>
    <row r="86" spans="2:28" x14ac:dyDescent="0.2">
      <c r="B86" s="29">
        <v>0</v>
      </c>
      <c r="C86" s="29">
        <v>0</v>
      </c>
      <c r="D86" s="29">
        <v>51.977352581981052</v>
      </c>
      <c r="I86" s="27"/>
      <c r="J86" s="29">
        <v>96.142757773156973</v>
      </c>
      <c r="K86" s="29">
        <v>35.011589909014234</v>
      </c>
      <c r="L86" s="29">
        <v>61.762222222222221</v>
      </c>
      <c r="R86" s="29">
        <v>0</v>
      </c>
      <c r="S86" s="29">
        <v>0</v>
      </c>
      <c r="T86" s="29">
        <v>0</v>
      </c>
      <c r="Y86" s="27"/>
      <c r="Z86" s="30">
        <v>0.88881691042380018</v>
      </c>
      <c r="AA86" s="30">
        <v>0.51240039585519592</v>
      </c>
      <c r="AB86" s="30">
        <v>0.35132054673721341</v>
      </c>
    </row>
    <row r="87" spans="2:28" x14ac:dyDescent="0.2">
      <c r="B87" s="29">
        <v>0</v>
      </c>
      <c r="C87" s="29">
        <v>21.165938811088413</v>
      </c>
      <c r="D87" s="29">
        <v>0</v>
      </c>
      <c r="I87" s="27"/>
      <c r="J87" s="29">
        <v>0</v>
      </c>
      <c r="K87" s="29">
        <v>0</v>
      </c>
      <c r="L87" s="29">
        <v>99.170127585455461</v>
      </c>
      <c r="R87" s="29">
        <v>0</v>
      </c>
      <c r="S87" s="29">
        <v>0</v>
      </c>
      <c r="T87" s="29">
        <v>0</v>
      </c>
      <c r="Y87" s="27"/>
      <c r="Z87" s="30">
        <v>0</v>
      </c>
      <c r="AA87" s="30">
        <v>0</v>
      </c>
      <c r="AB87" s="30">
        <v>0</v>
      </c>
    </row>
    <row r="88" spans="2:28" x14ac:dyDescent="0.2">
      <c r="B88" s="29">
        <v>22.504000000000001</v>
      </c>
      <c r="C88" s="29">
        <v>30.251413936042532</v>
      </c>
      <c r="D88" s="29">
        <v>49.631838321310127</v>
      </c>
      <c r="I88" s="27"/>
      <c r="J88" s="29">
        <v>926.42433139741001</v>
      </c>
      <c r="K88" s="29">
        <v>0</v>
      </c>
      <c r="L88" s="29">
        <v>0</v>
      </c>
      <c r="R88" s="29">
        <v>0</v>
      </c>
      <c r="S88" s="29">
        <v>0</v>
      </c>
      <c r="T88" s="29">
        <v>0</v>
      </c>
      <c r="Y88" s="27"/>
      <c r="Z88" s="30">
        <v>0</v>
      </c>
      <c r="AA88" s="30">
        <v>0</v>
      </c>
      <c r="AB88" s="30">
        <v>0</v>
      </c>
    </row>
    <row r="89" spans="2:28" x14ac:dyDescent="0.2">
      <c r="B89" s="29">
        <v>0</v>
      </c>
      <c r="C89" s="29">
        <v>0</v>
      </c>
      <c r="D89" s="29">
        <v>0</v>
      </c>
      <c r="I89" s="27"/>
      <c r="J89" s="29">
        <v>0</v>
      </c>
      <c r="K89" s="29">
        <v>373.44898592295993</v>
      </c>
      <c r="L89" s="29">
        <v>0</v>
      </c>
      <c r="R89" s="29">
        <v>0.5076355474832458</v>
      </c>
      <c r="S89" s="29">
        <v>0</v>
      </c>
      <c r="T89" s="29">
        <v>0</v>
      </c>
      <c r="Y89" s="27"/>
      <c r="Z89" s="30">
        <v>0</v>
      </c>
      <c r="AA89" s="30">
        <v>0</v>
      </c>
      <c r="AB89" s="30">
        <v>0</v>
      </c>
    </row>
    <row r="90" spans="2:28" x14ac:dyDescent="0.2">
      <c r="B90" s="29">
        <v>0</v>
      </c>
      <c r="C90" s="29">
        <v>0</v>
      </c>
      <c r="D90" s="29">
        <v>0</v>
      </c>
      <c r="I90" s="27"/>
      <c r="J90" s="29">
        <v>0</v>
      </c>
      <c r="K90" s="29">
        <v>0</v>
      </c>
      <c r="L90" s="29">
        <v>0</v>
      </c>
      <c r="R90" s="29">
        <v>0</v>
      </c>
      <c r="S90" s="29">
        <v>0</v>
      </c>
      <c r="T90" s="29">
        <v>0</v>
      </c>
      <c r="Y90" s="27"/>
      <c r="Z90" s="30">
        <v>0</v>
      </c>
      <c r="AA90" s="30">
        <v>0</v>
      </c>
      <c r="AB90" s="30">
        <v>0</v>
      </c>
    </row>
    <row r="91" spans="2:28" x14ac:dyDescent="0.2">
      <c r="B91" s="29">
        <v>0</v>
      </c>
      <c r="C91" s="29">
        <v>0</v>
      </c>
      <c r="D91" s="29">
        <v>61.59830530817419</v>
      </c>
      <c r="I91" s="27"/>
      <c r="J91" s="29">
        <v>80.315421636610225</v>
      </c>
      <c r="K91" s="29">
        <v>0</v>
      </c>
      <c r="L91" s="29">
        <v>97.934817632804581</v>
      </c>
      <c r="R91" s="29">
        <v>0</v>
      </c>
      <c r="S91" s="29">
        <v>0</v>
      </c>
      <c r="T91" s="29">
        <v>0</v>
      </c>
      <c r="Y91" s="27"/>
      <c r="Z91" s="30">
        <v>0.27726191300839659</v>
      </c>
      <c r="AA91" s="30">
        <v>0</v>
      </c>
      <c r="AB91" s="30">
        <v>0</v>
      </c>
    </row>
    <row r="92" spans="2:28" x14ac:dyDescent="0.2">
      <c r="B92" s="29">
        <v>0</v>
      </c>
      <c r="C92" s="29">
        <v>0</v>
      </c>
      <c r="D92" s="29">
        <v>0</v>
      </c>
      <c r="I92" s="27"/>
      <c r="J92" s="29">
        <v>0</v>
      </c>
      <c r="K92" s="29">
        <v>0</v>
      </c>
      <c r="L92" s="29">
        <v>0</v>
      </c>
      <c r="R92" s="29">
        <v>0</v>
      </c>
      <c r="S92" s="29">
        <v>0</v>
      </c>
      <c r="T92" s="29">
        <v>0</v>
      </c>
      <c r="Y92" s="27"/>
      <c r="Z92" s="30">
        <v>0</v>
      </c>
      <c r="AA92" s="30">
        <v>0</v>
      </c>
      <c r="AB92" s="30">
        <v>0</v>
      </c>
    </row>
    <row r="93" spans="2:28" x14ac:dyDescent="0.2">
      <c r="B93" s="29">
        <v>0</v>
      </c>
      <c r="C93" s="29">
        <v>0</v>
      </c>
      <c r="D93" s="29">
        <v>57.375527908843566</v>
      </c>
      <c r="I93" s="27"/>
      <c r="J93" s="29">
        <v>210</v>
      </c>
      <c r="K93" s="29">
        <v>301.63200470451409</v>
      </c>
      <c r="L93" s="29">
        <v>347.62436717363556</v>
      </c>
      <c r="R93" s="29">
        <v>0</v>
      </c>
      <c r="S93" s="29">
        <v>0</v>
      </c>
      <c r="T93" s="29">
        <v>0</v>
      </c>
      <c r="Y93" s="27"/>
      <c r="Z93" s="30">
        <v>0.39025387420237012</v>
      </c>
      <c r="AA93" s="30">
        <v>0.61437423005552472</v>
      </c>
      <c r="AB93" s="30">
        <v>0.84812913164185688</v>
      </c>
    </row>
    <row r="94" spans="2:28" x14ac:dyDescent="0.2">
      <c r="B94" s="29">
        <v>0</v>
      </c>
      <c r="C94" s="29">
        <v>69.621575155349049</v>
      </c>
      <c r="D94" s="29">
        <v>174.40190151988966</v>
      </c>
      <c r="R94" s="29">
        <v>0</v>
      </c>
      <c r="S94" s="29">
        <v>0</v>
      </c>
      <c r="T94" s="29">
        <v>0</v>
      </c>
    </row>
    <row r="95" spans="2:28" x14ac:dyDescent="0.2">
      <c r="B95" s="29">
        <v>0</v>
      </c>
      <c r="C95" s="29">
        <v>0</v>
      </c>
      <c r="D95" s="29">
        <v>0</v>
      </c>
      <c r="R95" s="29">
        <v>0</v>
      </c>
      <c r="S95" s="29">
        <v>0</v>
      </c>
      <c r="T95" s="29">
        <v>0</v>
      </c>
    </row>
    <row r="96" spans="2:28" x14ac:dyDescent="0.2">
      <c r="B96" s="29">
        <v>0</v>
      </c>
      <c r="C96" s="29">
        <v>0</v>
      </c>
      <c r="D96" s="29">
        <v>0</v>
      </c>
      <c r="R96" s="29">
        <v>0</v>
      </c>
      <c r="S96" s="29">
        <v>0</v>
      </c>
      <c r="T96" s="29">
        <v>0</v>
      </c>
    </row>
    <row r="97" spans="2:20" x14ac:dyDescent="0.2">
      <c r="B97" s="29">
        <v>0</v>
      </c>
      <c r="C97" s="29">
        <v>0</v>
      </c>
      <c r="D97" s="29">
        <v>0</v>
      </c>
      <c r="R97" s="29">
        <v>0</v>
      </c>
      <c r="S97" s="29">
        <v>0</v>
      </c>
      <c r="T97" s="29">
        <v>0</v>
      </c>
    </row>
    <row r="98" spans="2:20" x14ac:dyDescent="0.2">
      <c r="B98" s="29">
        <v>48.088503091929752</v>
      </c>
      <c r="C98" s="29">
        <v>48.832334677318244</v>
      </c>
      <c r="D98" s="29">
        <v>96.850708241009684</v>
      </c>
      <c r="R98" s="29">
        <v>0</v>
      </c>
      <c r="S98" s="29">
        <v>0</v>
      </c>
      <c r="T98" s="29">
        <v>0</v>
      </c>
    </row>
    <row r="99" spans="2:20" x14ac:dyDescent="0.2">
      <c r="B99" s="29">
        <v>0</v>
      </c>
      <c r="C99" s="29">
        <v>0</v>
      </c>
      <c r="D99" s="29">
        <v>0</v>
      </c>
      <c r="R99" s="29">
        <v>0</v>
      </c>
      <c r="S99" s="29">
        <v>0</v>
      </c>
      <c r="T99" s="29">
        <v>0</v>
      </c>
    </row>
    <row r="100" spans="2:20" x14ac:dyDescent="0.2">
      <c r="B100" s="29">
        <v>0</v>
      </c>
      <c r="C100" s="29">
        <v>0</v>
      </c>
      <c r="D100" s="29">
        <v>0</v>
      </c>
      <c r="R100" s="29">
        <v>0</v>
      </c>
      <c r="S100" s="29">
        <v>0</v>
      </c>
      <c r="T100" s="29">
        <v>0</v>
      </c>
    </row>
    <row r="101" spans="2:20" x14ac:dyDescent="0.2">
      <c r="B101" s="29">
        <v>0</v>
      </c>
      <c r="C101" s="29">
        <v>0</v>
      </c>
      <c r="D101" s="29">
        <v>0</v>
      </c>
      <c r="R101" s="29">
        <v>0</v>
      </c>
      <c r="S101" s="29">
        <v>0</v>
      </c>
      <c r="T101" s="29">
        <v>0</v>
      </c>
    </row>
    <row r="102" spans="2:20" x14ac:dyDescent="0.2">
      <c r="B102" s="29">
        <v>0</v>
      </c>
      <c r="C102" s="29">
        <v>0</v>
      </c>
      <c r="D102" s="29">
        <v>15.201867264421127</v>
      </c>
      <c r="R102" s="29">
        <v>0</v>
      </c>
      <c r="S102" s="29">
        <v>0</v>
      </c>
      <c r="T102" s="29">
        <v>0</v>
      </c>
    </row>
    <row r="103" spans="2:20" x14ac:dyDescent="0.2">
      <c r="B103" s="29">
        <v>0</v>
      </c>
      <c r="C103" s="29">
        <v>0</v>
      </c>
      <c r="D103" s="29">
        <v>0</v>
      </c>
      <c r="R103" s="29">
        <v>0</v>
      </c>
      <c r="S103" s="29">
        <v>0</v>
      </c>
      <c r="T103" s="29">
        <v>0</v>
      </c>
    </row>
    <row r="104" spans="2:20" x14ac:dyDescent="0.2">
      <c r="B104" s="29">
        <v>0</v>
      </c>
      <c r="C104" s="29">
        <v>0</v>
      </c>
      <c r="D104" s="29">
        <v>0</v>
      </c>
      <c r="R104" s="29">
        <v>0</v>
      </c>
      <c r="S104" s="29">
        <v>0</v>
      </c>
      <c r="T104" s="29">
        <v>0</v>
      </c>
    </row>
    <row r="105" spans="2:20" x14ac:dyDescent="0.2">
      <c r="B105" s="29">
        <v>0</v>
      </c>
      <c r="C105" s="29">
        <v>0</v>
      </c>
      <c r="D105" s="29">
        <v>218.31001014649982</v>
      </c>
      <c r="R105" s="29">
        <v>0</v>
      </c>
      <c r="S105" s="29">
        <v>0</v>
      </c>
      <c r="T105" s="29">
        <v>0</v>
      </c>
    </row>
    <row r="106" spans="2:20" x14ac:dyDescent="0.2">
      <c r="B106" s="29">
        <v>24.044892058073195</v>
      </c>
      <c r="C106" s="29">
        <v>48.976999999999997</v>
      </c>
      <c r="D106" s="29">
        <v>53.615076894702966</v>
      </c>
      <c r="R106" s="29">
        <v>0.20079132422467239</v>
      </c>
      <c r="S106" s="29">
        <v>0.15037601649306537</v>
      </c>
      <c r="T106" s="29">
        <v>0</v>
      </c>
    </row>
    <row r="107" spans="2:20" x14ac:dyDescent="0.2">
      <c r="B107" s="29">
        <v>0</v>
      </c>
      <c r="C107" s="29">
        <v>0</v>
      </c>
      <c r="D107" s="29">
        <v>0</v>
      </c>
      <c r="R107" s="29">
        <v>0</v>
      </c>
      <c r="S107" s="29">
        <v>0</v>
      </c>
      <c r="T107" s="29">
        <v>0</v>
      </c>
    </row>
    <row r="108" spans="2:20" x14ac:dyDescent="0.2">
      <c r="B108" s="29">
        <v>0</v>
      </c>
      <c r="C108" s="29">
        <v>58.847999999999999</v>
      </c>
      <c r="D108" s="29">
        <v>0</v>
      </c>
      <c r="R108" s="29">
        <v>0</v>
      </c>
      <c r="S108" s="29">
        <v>0</v>
      </c>
      <c r="T108" s="29">
        <v>0</v>
      </c>
    </row>
    <row r="109" spans="2:20" x14ac:dyDescent="0.2">
      <c r="B109" s="29">
        <v>0</v>
      </c>
      <c r="C109" s="29">
        <v>0</v>
      </c>
      <c r="D109" s="29">
        <v>0</v>
      </c>
      <c r="R109" s="29">
        <v>0</v>
      </c>
      <c r="S109" s="29">
        <v>0</v>
      </c>
      <c r="T109" s="29">
        <v>0</v>
      </c>
    </row>
    <row r="110" spans="2:20" x14ac:dyDescent="0.2">
      <c r="B110" s="29">
        <v>0</v>
      </c>
      <c r="C110" s="29">
        <v>0</v>
      </c>
      <c r="D110" s="29">
        <v>0</v>
      </c>
      <c r="R110" s="29">
        <v>0</v>
      </c>
      <c r="S110" s="29">
        <v>0</v>
      </c>
      <c r="T110" s="29">
        <v>0</v>
      </c>
    </row>
    <row r="111" spans="2:20" x14ac:dyDescent="0.2">
      <c r="B111" s="29">
        <v>0</v>
      </c>
      <c r="C111" s="29">
        <v>0</v>
      </c>
      <c r="D111" s="29">
        <v>0</v>
      </c>
      <c r="R111" s="29">
        <v>0.6851513428774666</v>
      </c>
      <c r="S111" s="29">
        <v>0.54943641733314474</v>
      </c>
      <c r="T111" s="29">
        <v>0.37502856103962673</v>
      </c>
    </row>
    <row r="112" spans="2:20" x14ac:dyDescent="0.2">
      <c r="B112" s="29">
        <v>23.893168187864539</v>
      </c>
      <c r="C112" s="29">
        <v>0</v>
      </c>
      <c r="D112" s="29">
        <v>0</v>
      </c>
      <c r="R112" s="29">
        <v>0</v>
      </c>
      <c r="S112" s="29">
        <v>0</v>
      </c>
      <c r="T112" s="29">
        <v>0</v>
      </c>
    </row>
    <row r="113" spans="1:20" x14ac:dyDescent="0.2">
      <c r="B113" s="29">
        <v>0</v>
      </c>
      <c r="C113" s="29">
        <v>0</v>
      </c>
      <c r="D113" s="29">
        <v>201.35589879997434</v>
      </c>
      <c r="R113" s="29">
        <v>0</v>
      </c>
      <c r="S113" s="29">
        <v>0</v>
      </c>
      <c r="T113" s="29">
        <v>0</v>
      </c>
    </row>
    <row r="114" spans="1:20" x14ac:dyDescent="0.2">
      <c r="B114" s="29">
        <v>0</v>
      </c>
      <c r="C114" s="29">
        <v>0</v>
      </c>
      <c r="D114" s="29">
        <v>0</v>
      </c>
      <c r="R114" s="29">
        <v>0</v>
      </c>
      <c r="S114" s="29">
        <v>0</v>
      </c>
      <c r="T114" s="29">
        <v>0</v>
      </c>
    </row>
    <row r="115" spans="1:20" x14ac:dyDescent="0.2">
      <c r="B115" s="29">
        <v>0</v>
      </c>
      <c r="C115" s="29">
        <v>0</v>
      </c>
      <c r="D115" s="29">
        <v>0</v>
      </c>
      <c r="R115" s="29">
        <v>0.21934085831927957</v>
      </c>
      <c r="S115" s="29">
        <v>0.30216170730952019</v>
      </c>
      <c r="T115" s="29">
        <v>0</v>
      </c>
    </row>
    <row r="116" spans="1:20" x14ac:dyDescent="0.2">
      <c r="B116" s="29">
        <v>0</v>
      </c>
      <c r="C116" s="29">
        <v>0</v>
      </c>
      <c r="D116" s="29">
        <v>0</v>
      </c>
      <c r="R116" s="29">
        <v>0</v>
      </c>
      <c r="S116" s="29">
        <v>0</v>
      </c>
      <c r="T116" s="29">
        <v>0</v>
      </c>
    </row>
    <row r="117" spans="1:20" x14ac:dyDescent="0.2">
      <c r="B117" s="29">
        <v>0</v>
      </c>
      <c r="C117" s="29">
        <v>0</v>
      </c>
      <c r="D117" s="29">
        <v>0</v>
      </c>
      <c r="Q117" s="27"/>
      <c r="R117" s="29">
        <v>0</v>
      </c>
      <c r="S117" s="29">
        <v>0.99337748344370858</v>
      </c>
      <c r="T117" s="29">
        <v>0.99378881987577639</v>
      </c>
    </row>
    <row r="118" spans="1:20" x14ac:dyDescent="0.2">
      <c r="B118" s="29">
        <v>72.868490945841444</v>
      </c>
      <c r="C118" s="29">
        <v>76.408362240339954</v>
      </c>
      <c r="D118" s="29">
        <v>48.690233268304254</v>
      </c>
      <c r="Q118" s="27"/>
      <c r="R118" s="29">
        <v>0.85227272727272729</v>
      </c>
      <c r="S118" s="29">
        <v>0.67357512953367871</v>
      </c>
      <c r="T118" s="29">
        <v>0</v>
      </c>
    </row>
    <row r="119" spans="1:20" x14ac:dyDescent="0.2">
      <c r="B119" s="29">
        <v>0</v>
      </c>
      <c r="C119" s="29">
        <v>0</v>
      </c>
      <c r="D119" s="29">
        <v>0</v>
      </c>
      <c r="Q119" s="27"/>
      <c r="R119" s="29">
        <v>0</v>
      </c>
      <c r="S119" s="29">
        <v>0</v>
      </c>
      <c r="T119" s="29">
        <v>0</v>
      </c>
    </row>
    <row r="120" spans="1:20" x14ac:dyDescent="0.2">
      <c r="B120" s="29">
        <v>0</v>
      </c>
      <c r="C120" s="29">
        <v>0</v>
      </c>
      <c r="D120" s="29">
        <v>0</v>
      </c>
      <c r="Q120" s="27"/>
      <c r="R120" s="29">
        <v>0</v>
      </c>
      <c r="S120" s="29">
        <v>0</v>
      </c>
      <c r="T120" s="29">
        <v>0</v>
      </c>
    </row>
    <row r="121" spans="1:20" x14ac:dyDescent="0.2">
      <c r="B121" s="29">
        <v>0</v>
      </c>
      <c r="C121" s="29">
        <v>0</v>
      </c>
      <c r="D121" s="29">
        <v>0</v>
      </c>
      <c r="Q121" s="27"/>
      <c r="R121" s="29">
        <v>0</v>
      </c>
      <c r="S121" s="29">
        <v>0</v>
      </c>
      <c r="T121" s="29">
        <v>0</v>
      </c>
    </row>
    <row r="122" spans="1:20" x14ac:dyDescent="0.2">
      <c r="B122" s="29">
        <v>0</v>
      </c>
      <c r="C122" s="29">
        <v>0</v>
      </c>
      <c r="D122" s="29">
        <v>0</v>
      </c>
      <c r="Q122" s="27"/>
      <c r="R122" s="29">
        <v>0</v>
      </c>
      <c r="S122" s="29">
        <v>0</v>
      </c>
      <c r="T122" s="29">
        <v>0</v>
      </c>
    </row>
    <row r="123" spans="1:20" x14ac:dyDescent="0.2">
      <c r="B123" s="29">
        <v>16.211262679636782</v>
      </c>
      <c r="C123" s="29">
        <v>0</v>
      </c>
      <c r="D123" s="29">
        <v>0</v>
      </c>
      <c r="Q123" s="27"/>
      <c r="R123" s="29">
        <v>0</v>
      </c>
      <c r="S123" s="29">
        <v>0</v>
      </c>
      <c r="T123" s="29">
        <v>0</v>
      </c>
    </row>
    <row r="124" spans="1:20" x14ac:dyDescent="0.2">
      <c r="B124" s="29">
        <v>0</v>
      </c>
      <c r="C124" s="29">
        <v>0</v>
      </c>
      <c r="D124" s="29">
        <v>0</v>
      </c>
      <c r="Q124" s="27"/>
      <c r="R124" s="29">
        <v>0</v>
      </c>
      <c r="S124" s="29">
        <v>0</v>
      </c>
      <c r="T124" s="29">
        <v>0</v>
      </c>
    </row>
    <row r="125" spans="1:20" x14ac:dyDescent="0.2">
      <c r="A125" s="27"/>
      <c r="B125" s="29">
        <v>0</v>
      </c>
      <c r="C125" s="29">
        <v>0</v>
      </c>
      <c r="D125" s="29">
        <v>0</v>
      </c>
      <c r="Q125" s="27"/>
      <c r="R125" s="29">
        <v>0</v>
      </c>
      <c r="S125" s="29">
        <v>0</v>
      </c>
      <c r="T125" s="29">
        <v>0</v>
      </c>
    </row>
    <row r="126" spans="1:20" x14ac:dyDescent="0.2">
      <c r="A126" s="27"/>
      <c r="B126" s="29">
        <v>0</v>
      </c>
      <c r="C126" s="29">
        <v>0</v>
      </c>
      <c r="D126" s="29">
        <v>0</v>
      </c>
      <c r="Q126" s="27"/>
      <c r="R126" s="29">
        <v>0</v>
      </c>
      <c r="S126" s="29">
        <v>0</v>
      </c>
      <c r="T126" s="29">
        <v>0</v>
      </c>
    </row>
    <row r="127" spans="1:20" x14ac:dyDescent="0.2">
      <c r="A127" s="27"/>
      <c r="B127" s="29">
        <v>0</v>
      </c>
      <c r="C127" s="29">
        <v>0</v>
      </c>
      <c r="D127" s="29">
        <v>0</v>
      </c>
      <c r="Q127" s="27"/>
      <c r="R127" s="29">
        <v>0</v>
      </c>
      <c r="S127" s="29">
        <v>0</v>
      </c>
      <c r="T127" s="29">
        <v>0</v>
      </c>
    </row>
    <row r="128" spans="1:20" x14ac:dyDescent="0.2">
      <c r="A128" s="27"/>
      <c r="B128" s="29">
        <v>0</v>
      </c>
      <c r="C128" s="29">
        <v>0</v>
      </c>
      <c r="D128" s="29">
        <v>0</v>
      </c>
      <c r="Q128" s="27"/>
      <c r="R128" s="29">
        <v>0</v>
      </c>
      <c r="S128" s="29">
        <v>0</v>
      </c>
      <c r="T128" s="29">
        <v>0.74562243304567333</v>
      </c>
    </row>
    <row r="129" spans="1:20" x14ac:dyDescent="0.2">
      <c r="A129" s="27"/>
      <c r="B129" s="29">
        <v>0</v>
      </c>
      <c r="C129" s="29">
        <v>0</v>
      </c>
      <c r="D129" s="29">
        <v>0</v>
      </c>
      <c r="Q129" s="27"/>
      <c r="R129" s="29">
        <v>0</v>
      </c>
      <c r="S129" s="29">
        <v>0</v>
      </c>
      <c r="T129" s="29">
        <v>0</v>
      </c>
    </row>
    <row r="130" spans="1:20" x14ac:dyDescent="0.2">
      <c r="A130" s="27"/>
      <c r="B130" s="29">
        <v>0</v>
      </c>
      <c r="C130" s="29">
        <v>0</v>
      </c>
      <c r="D130" s="29">
        <v>0</v>
      </c>
      <c r="Q130" s="27"/>
      <c r="R130" s="29">
        <v>0</v>
      </c>
      <c r="S130" s="29">
        <v>0</v>
      </c>
      <c r="T130" s="2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0E4E5-77C2-4049-98A8-8696A6EE2986}">
  <dimension ref="A1:S143"/>
  <sheetViews>
    <sheetView tabSelected="1" workbookViewId="0">
      <selection activeCell="E28" sqref="E28"/>
    </sheetView>
  </sheetViews>
  <sheetFormatPr baseColWidth="10" defaultRowHeight="16" x14ac:dyDescent="0.2"/>
  <cols>
    <col min="2" max="2" width="19.83203125" bestFit="1" customWidth="1"/>
  </cols>
  <sheetData>
    <row r="1" spans="1:19" x14ac:dyDescent="0.2">
      <c r="A1" s="25" t="s">
        <v>8</v>
      </c>
      <c r="F1" s="25" t="s">
        <v>9</v>
      </c>
      <c r="K1" s="25" t="s">
        <v>8</v>
      </c>
      <c r="P1" s="25" t="s">
        <v>9</v>
      </c>
    </row>
    <row r="2" spans="1:19" x14ac:dyDescent="0.2">
      <c r="A2" s="25" t="s">
        <v>7</v>
      </c>
      <c r="F2" s="25" t="s">
        <v>7</v>
      </c>
      <c r="K2" s="25" t="s">
        <v>5</v>
      </c>
      <c r="P2" s="25" t="s">
        <v>5</v>
      </c>
    </row>
    <row r="4" spans="1:19" x14ac:dyDescent="0.2">
      <c r="A4" s="23" t="s">
        <v>12</v>
      </c>
      <c r="B4" s="23" t="s">
        <v>13</v>
      </c>
      <c r="C4" s="23" t="s">
        <v>14</v>
      </c>
      <c r="D4" s="23" t="s">
        <v>15</v>
      </c>
      <c r="F4" s="23" t="s">
        <v>12</v>
      </c>
      <c r="G4" s="23" t="s">
        <v>13</v>
      </c>
      <c r="H4" s="23" t="s">
        <v>14</v>
      </c>
      <c r="I4" s="23" t="s">
        <v>15</v>
      </c>
      <c r="K4" s="23" t="s">
        <v>12</v>
      </c>
      <c r="L4" s="23" t="s">
        <v>13</v>
      </c>
      <c r="M4" s="23" t="s">
        <v>14</v>
      </c>
      <c r="N4" s="23" t="s">
        <v>15</v>
      </c>
      <c r="P4" s="23" t="s">
        <v>12</v>
      </c>
      <c r="Q4" s="23" t="s">
        <v>13</v>
      </c>
      <c r="R4" s="23" t="s">
        <v>14</v>
      </c>
      <c r="S4" s="23" t="s">
        <v>15</v>
      </c>
    </row>
    <row r="5" spans="1:19" x14ac:dyDescent="0.2">
      <c r="A5" s="32">
        <v>672.6</v>
      </c>
      <c r="B5" s="32">
        <v>3395.1709999999998</v>
      </c>
      <c r="C5" s="32">
        <v>966.16099999999994</v>
      </c>
      <c r="D5" s="32">
        <v>0</v>
      </c>
      <c r="F5" s="32">
        <v>0</v>
      </c>
      <c r="G5" s="32">
        <v>127.3</v>
      </c>
      <c r="H5" s="32">
        <v>85</v>
      </c>
      <c r="I5" s="32">
        <v>0</v>
      </c>
      <c r="K5" s="33">
        <v>6.0000000000000001E-3</v>
      </c>
      <c r="L5" s="33">
        <v>0</v>
      </c>
      <c r="M5" s="33">
        <v>3.0997000000000002E-4</v>
      </c>
      <c r="N5" s="33">
        <v>0</v>
      </c>
      <c r="P5" s="33">
        <v>0</v>
      </c>
      <c r="Q5" s="33">
        <v>0</v>
      </c>
      <c r="R5" s="33">
        <v>0</v>
      </c>
      <c r="S5" s="33">
        <v>0</v>
      </c>
    </row>
    <row r="6" spans="1:19" x14ac:dyDescent="0.2">
      <c r="A6" s="32">
        <v>109.1</v>
      </c>
      <c r="B6" s="32">
        <v>966.16099999999994</v>
      </c>
      <c r="C6" s="32">
        <v>6921.1589999999997</v>
      </c>
      <c r="D6" s="32">
        <v>0</v>
      </c>
      <c r="F6" s="32">
        <v>0</v>
      </c>
      <c r="G6" s="32">
        <v>91.6</v>
      </c>
      <c r="H6" s="32">
        <v>222.8</v>
      </c>
      <c r="I6" s="32">
        <v>0</v>
      </c>
      <c r="K6" s="33">
        <v>2E-3</v>
      </c>
      <c r="L6" s="33">
        <v>0</v>
      </c>
      <c r="M6" s="33">
        <v>8.1212899999999998E-3</v>
      </c>
      <c r="N6" s="33">
        <v>0</v>
      </c>
      <c r="P6" s="33">
        <v>0</v>
      </c>
      <c r="Q6" s="33">
        <v>0</v>
      </c>
      <c r="R6" s="33">
        <v>0</v>
      </c>
      <c r="S6" s="33">
        <v>0</v>
      </c>
    </row>
    <row r="7" spans="1:19" x14ac:dyDescent="0.2">
      <c r="A7" s="32">
        <v>135.19999999999999</v>
      </c>
      <c r="B7" s="32">
        <v>789.93</v>
      </c>
      <c r="C7" s="32">
        <v>1056.7750000000001</v>
      </c>
      <c r="D7" s="32">
        <v>0</v>
      </c>
      <c r="F7" s="32">
        <v>0</v>
      </c>
      <c r="G7" s="32">
        <v>0</v>
      </c>
      <c r="H7" s="32">
        <v>46.3</v>
      </c>
      <c r="I7" s="32">
        <v>0</v>
      </c>
      <c r="K7" s="33">
        <v>4.0000000000000001E-3</v>
      </c>
      <c r="L7" s="33">
        <v>0</v>
      </c>
      <c r="M7" s="33">
        <v>5.5175199999999997E-3</v>
      </c>
      <c r="N7" s="33">
        <v>7.5824200000000003E-3</v>
      </c>
      <c r="P7" s="33">
        <v>0</v>
      </c>
      <c r="Q7" s="33">
        <v>2.2000000000000002</v>
      </c>
      <c r="R7" s="33">
        <v>0</v>
      </c>
      <c r="S7" s="33">
        <v>0</v>
      </c>
    </row>
    <row r="8" spans="1:19" x14ac:dyDescent="0.2">
      <c r="A8" s="32">
        <v>442.2</v>
      </c>
      <c r="B8" s="32">
        <v>268.11599999999999</v>
      </c>
      <c r="C8" s="32">
        <v>231.82400000000001</v>
      </c>
      <c r="D8" s="32">
        <v>0</v>
      </c>
      <c r="F8" s="32">
        <v>0</v>
      </c>
      <c r="G8" s="32">
        <v>0</v>
      </c>
      <c r="H8" s="32">
        <v>74.8</v>
      </c>
      <c r="I8" s="32">
        <v>0</v>
      </c>
      <c r="K8" s="33">
        <v>5.0000000000000001E-3</v>
      </c>
      <c r="L8" s="33">
        <v>2E-3</v>
      </c>
      <c r="M8" s="33">
        <v>1.853639E-2</v>
      </c>
      <c r="N8" s="33">
        <v>0</v>
      </c>
      <c r="P8" s="33">
        <v>0</v>
      </c>
      <c r="Q8" s="33">
        <v>0</v>
      </c>
      <c r="R8" s="33">
        <v>0.7</v>
      </c>
      <c r="S8" s="33">
        <v>0</v>
      </c>
    </row>
    <row r="9" spans="1:19" x14ac:dyDescent="0.2">
      <c r="A9" s="32">
        <v>610</v>
      </c>
      <c r="B9" s="32">
        <v>6403.4949999999999</v>
      </c>
      <c r="C9" s="32">
        <v>0</v>
      </c>
      <c r="D9" s="32">
        <v>0</v>
      </c>
      <c r="F9" s="32">
        <v>0</v>
      </c>
      <c r="G9" s="32">
        <v>68.400000000000006</v>
      </c>
      <c r="H9" s="32">
        <v>48.8</v>
      </c>
      <c r="I9" s="32">
        <v>0</v>
      </c>
      <c r="K9" s="33">
        <v>1E-3</v>
      </c>
      <c r="L9" s="33">
        <v>8.0000000000000002E-3</v>
      </c>
      <c r="M9" s="33">
        <v>3.0997000000000002E-4</v>
      </c>
      <c r="N9" s="33">
        <v>0</v>
      </c>
      <c r="P9" s="33">
        <v>0</v>
      </c>
      <c r="Q9" s="33">
        <v>0</v>
      </c>
      <c r="R9" s="33">
        <v>0</v>
      </c>
      <c r="S9" s="33">
        <v>0</v>
      </c>
    </row>
    <row r="10" spans="1:19" x14ac:dyDescent="0.2">
      <c r="A10" s="32">
        <v>123.8</v>
      </c>
      <c r="B10" s="32">
        <v>11137.78</v>
      </c>
      <c r="C10" s="32">
        <v>1149.021</v>
      </c>
      <c r="D10" s="32">
        <v>0</v>
      </c>
      <c r="F10" s="32">
        <v>0</v>
      </c>
      <c r="G10" s="32">
        <v>0</v>
      </c>
      <c r="H10" s="32">
        <v>196.8</v>
      </c>
      <c r="I10" s="32">
        <v>0</v>
      </c>
      <c r="K10" s="33">
        <v>6.4999999999999997E-3</v>
      </c>
      <c r="L10" s="33">
        <v>7.0000000000000001E-3</v>
      </c>
      <c r="M10" s="33">
        <v>8.9892199999999992E-3</v>
      </c>
      <c r="N10" s="33">
        <v>9.6044000000000008E-3</v>
      </c>
      <c r="P10" s="33">
        <v>0</v>
      </c>
      <c r="Q10" s="33">
        <v>0</v>
      </c>
      <c r="R10" s="33">
        <v>0</v>
      </c>
      <c r="S10" s="33">
        <v>0</v>
      </c>
    </row>
    <row r="11" spans="1:19" x14ac:dyDescent="0.2">
      <c r="A11" s="32">
        <v>520.70000000000005</v>
      </c>
      <c r="B11" s="32">
        <v>2269.0419999999999</v>
      </c>
      <c r="C11" s="32">
        <v>538.69399999999996</v>
      </c>
      <c r="D11" s="32">
        <v>0</v>
      </c>
      <c r="F11" s="32">
        <v>0</v>
      </c>
      <c r="G11" s="32">
        <v>1349.5</v>
      </c>
      <c r="H11" s="32">
        <v>0</v>
      </c>
      <c r="I11" s="32">
        <v>0</v>
      </c>
      <c r="K11" s="33">
        <v>6.4999999999999997E-3</v>
      </c>
      <c r="L11" s="33">
        <v>6.0000000000000001E-3</v>
      </c>
      <c r="M11" s="33">
        <v>0</v>
      </c>
      <c r="N11" s="33">
        <v>0</v>
      </c>
      <c r="P11" s="33">
        <v>0</v>
      </c>
      <c r="Q11" s="33">
        <v>0</v>
      </c>
      <c r="R11" s="33">
        <v>1.2</v>
      </c>
      <c r="S11" s="33">
        <v>0</v>
      </c>
    </row>
    <row r="12" spans="1:19" x14ac:dyDescent="0.2">
      <c r="A12" s="32">
        <v>2077.1</v>
      </c>
      <c r="B12" s="32">
        <v>1931.797</v>
      </c>
      <c r="C12" s="32">
        <v>877.20299999999997</v>
      </c>
      <c r="D12" s="32">
        <v>0</v>
      </c>
      <c r="F12" s="32">
        <v>0</v>
      </c>
      <c r="G12" s="32">
        <v>0</v>
      </c>
      <c r="H12" s="32">
        <v>1148.5999999999999</v>
      </c>
      <c r="I12" s="32">
        <v>0</v>
      </c>
      <c r="K12" s="33">
        <v>8.5000000000000006E-3</v>
      </c>
      <c r="L12" s="33">
        <v>1E-3</v>
      </c>
      <c r="M12" s="33">
        <v>2.0458199999999998E-3</v>
      </c>
      <c r="N12" s="33">
        <v>0</v>
      </c>
      <c r="P12" s="33">
        <v>0</v>
      </c>
      <c r="Q12" s="33">
        <v>0</v>
      </c>
      <c r="R12" s="33">
        <v>0.9</v>
      </c>
      <c r="S12" s="33">
        <v>0</v>
      </c>
    </row>
    <row r="13" spans="1:19" x14ac:dyDescent="0.2">
      <c r="A13" s="32">
        <v>158.6</v>
      </c>
      <c r="B13" s="32">
        <v>1343.8009999999999</v>
      </c>
      <c r="C13" s="32">
        <v>380.774</v>
      </c>
      <c r="D13" s="32">
        <v>0</v>
      </c>
      <c r="F13" s="32">
        <v>0</v>
      </c>
      <c r="G13" s="32">
        <v>1233.8</v>
      </c>
      <c r="H13" s="32">
        <v>54.7</v>
      </c>
      <c r="I13" s="32">
        <v>0</v>
      </c>
      <c r="K13" s="33">
        <v>1.0500000000000001E-2</v>
      </c>
      <c r="L13" s="33">
        <v>0</v>
      </c>
      <c r="M13" s="33">
        <v>2.0458199999999998E-3</v>
      </c>
      <c r="N13" s="33">
        <v>0</v>
      </c>
      <c r="P13" s="33">
        <v>0</v>
      </c>
      <c r="Q13" s="33">
        <v>2.1</v>
      </c>
      <c r="R13" s="33">
        <v>0</v>
      </c>
      <c r="S13" s="33">
        <v>0</v>
      </c>
    </row>
    <row r="14" spans="1:19" x14ac:dyDescent="0.2">
      <c r="A14" s="32">
        <v>948.6</v>
      </c>
      <c r="B14" s="32">
        <v>737.01300000000003</v>
      </c>
      <c r="C14" s="32">
        <v>877.20299999999997</v>
      </c>
      <c r="D14" s="32">
        <v>0</v>
      </c>
      <c r="F14" s="32">
        <v>58</v>
      </c>
      <c r="G14" s="32">
        <v>1043.0999999999999</v>
      </c>
      <c r="H14" s="32">
        <v>24.2</v>
      </c>
      <c r="I14" s="32">
        <v>0</v>
      </c>
      <c r="K14" s="33">
        <v>6.4999999999999997E-3</v>
      </c>
      <c r="L14" s="33">
        <v>1.4E-2</v>
      </c>
      <c r="M14" s="33">
        <v>8.1212899999999998E-3</v>
      </c>
      <c r="N14" s="33">
        <v>0</v>
      </c>
      <c r="P14" s="33">
        <v>0</v>
      </c>
      <c r="Q14" s="33">
        <v>2.7</v>
      </c>
      <c r="R14" s="33">
        <v>0.2</v>
      </c>
      <c r="S14" s="33">
        <v>0</v>
      </c>
    </row>
    <row r="15" spans="1:19" x14ac:dyDescent="0.2">
      <c r="A15" s="32">
        <v>963.5</v>
      </c>
      <c r="B15" s="32">
        <v>5991.9960000000001</v>
      </c>
      <c r="C15" s="32">
        <v>559.6</v>
      </c>
      <c r="D15" s="32">
        <v>0</v>
      </c>
      <c r="F15" s="32">
        <v>51.98</v>
      </c>
      <c r="G15" s="32">
        <v>61.8</v>
      </c>
      <c r="H15" s="32">
        <v>131</v>
      </c>
      <c r="I15" s="32">
        <v>0</v>
      </c>
      <c r="K15" s="33">
        <v>1.8499999999999999E-2</v>
      </c>
      <c r="L15" s="33">
        <v>1E-3</v>
      </c>
      <c r="M15" s="33">
        <v>3.78167E-3</v>
      </c>
      <c r="N15" s="33">
        <v>0</v>
      </c>
      <c r="P15" s="33">
        <v>0</v>
      </c>
      <c r="Q15" s="33">
        <v>0.4</v>
      </c>
      <c r="R15" s="33">
        <v>0.9</v>
      </c>
      <c r="S15" s="33">
        <v>0</v>
      </c>
    </row>
    <row r="16" spans="1:19" x14ac:dyDescent="0.2">
      <c r="A16" s="32">
        <v>1791.5</v>
      </c>
      <c r="B16" s="32">
        <v>581.01099999999997</v>
      </c>
      <c r="C16" s="32">
        <v>258.8</v>
      </c>
      <c r="D16" s="32">
        <v>0</v>
      </c>
      <c r="F16" s="32">
        <v>0</v>
      </c>
      <c r="G16" s="32">
        <v>99.2</v>
      </c>
      <c r="H16" s="32">
        <v>0</v>
      </c>
      <c r="I16" s="32">
        <v>0</v>
      </c>
      <c r="K16" s="33">
        <v>0</v>
      </c>
      <c r="L16" s="33">
        <v>5.0000000000000001E-3</v>
      </c>
      <c r="M16" s="33">
        <v>1.072507E-2</v>
      </c>
      <c r="N16" s="33">
        <v>0</v>
      </c>
      <c r="P16" s="33">
        <v>0</v>
      </c>
      <c r="Q16" s="33">
        <v>0</v>
      </c>
      <c r="R16" s="33">
        <v>0</v>
      </c>
      <c r="S16" s="33">
        <v>0</v>
      </c>
    </row>
    <row r="17" spans="1:19" x14ac:dyDescent="0.2">
      <c r="A17" s="32">
        <v>616.20000000000005</v>
      </c>
      <c r="B17" s="32">
        <v>270.2</v>
      </c>
      <c r="C17" s="32">
        <v>5269.2</v>
      </c>
      <c r="D17" s="32">
        <v>0</v>
      </c>
      <c r="F17" s="32">
        <v>49.63</v>
      </c>
      <c r="G17" s="32">
        <v>0</v>
      </c>
      <c r="H17" s="32">
        <v>121.5</v>
      </c>
      <c r="I17" s="32">
        <v>0</v>
      </c>
      <c r="K17" s="33">
        <v>0</v>
      </c>
      <c r="L17" s="33">
        <v>1.4999999999999999E-2</v>
      </c>
      <c r="M17" s="33">
        <v>6.38544E-3</v>
      </c>
      <c r="N17" s="33">
        <v>1.9714289999999999E-2</v>
      </c>
      <c r="P17" s="33">
        <v>0</v>
      </c>
      <c r="Q17" s="33">
        <v>0</v>
      </c>
      <c r="R17" s="33">
        <v>0</v>
      </c>
      <c r="S17" s="33">
        <v>0</v>
      </c>
    </row>
    <row r="18" spans="1:19" x14ac:dyDescent="0.2">
      <c r="A18" s="32">
        <v>911.8</v>
      </c>
      <c r="B18" s="32">
        <v>5467.3</v>
      </c>
      <c r="C18" s="32">
        <v>181.9</v>
      </c>
      <c r="D18" s="32">
        <v>0</v>
      </c>
      <c r="F18" s="32">
        <v>0</v>
      </c>
      <c r="G18" s="32">
        <v>0</v>
      </c>
      <c r="H18" s="32">
        <v>0</v>
      </c>
      <c r="I18" s="32">
        <v>0</v>
      </c>
      <c r="K18" s="33">
        <v>0</v>
      </c>
      <c r="L18" s="33">
        <v>1.7999999999999999E-2</v>
      </c>
      <c r="M18" s="33">
        <v>0</v>
      </c>
      <c r="N18" s="33">
        <v>0</v>
      </c>
      <c r="P18" s="33">
        <v>0</v>
      </c>
      <c r="Q18" s="33">
        <v>0</v>
      </c>
      <c r="R18" s="33">
        <v>0.5</v>
      </c>
      <c r="S18" s="28"/>
    </row>
    <row r="19" spans="1:19" x14ac:dyDescent="0.2">
      <c r="A19" s="32">
        <v>704.9</v>
      </c>
      <c r="B19" s="32">
        <v>1624.5</v>
      </c>
      <c r="C19" s="32">
        <v>160.6</v>
      </c>
      <c r="D19" s="32">
        <v>0</v>
      </c>
      <c r="F19" s="32">
        <v>0</v>
      </c>
      <c r="G19" s="32">
        <v>0</v>
      </c>
      <c r="H19" s="32">
        <v>204.6</v>
      </c>
      <c r="I19" s="32">
        <v>0</v>
      </c>
      <c r="K19" s="33">
        <v>0</v>
      </c>
      <c r="L19" s="33">
        <v>7.0000000000000001E-3</v>
      </c>
      <c r="M19" s="33">
        <v>6.38544E-3</v>
      </c>
      <c r="N19" s="33">
        <v>0</v>
      </c>
      <c r="P19" s="33">
        <v>0</v>
      </c>
      <c r="Q19" s="33">
        <v>0</v>
      </c>
      <c r="R19" s="33">
        <v>0</v>
      </c>
      <c r="S19" s="28"/>
    </row>
    <row r="20" spans="1:19" x14ac:dyDescent="0.2">
      <c r="A20" s="32">
        <v>389</v>
      </c>
      <c r="B20" s="32">
        <v>196.5</v>
      </c>
      <c r="C20" s="32">
        <v>305</v>
      </c>
      <c r="D20" s="32">
        <v>0</v>
      </c>
      <c r="F20" s="32">
        <v>61.6</v>
      </c>
      <c r="G20" s="32">
        <v>97.9</v>
      </c>
      <c r="H20" s="32">
        <v>178.8</v>
      </c>
      <c r="I20" s="32">
        <v>0</v>
      </c>
      <c r="K20" s="33">
        <v>0</v>
      </c>
      <c r="L20" s="33">
        <v>1.2E-2</v>
      </c>
      <c r="M20" s="33">
        <v>5.5175199999999997E-3</v>
      </c>
      <c r="N20" s="33">
        <v>0</v>
      </c>
      <c r="P20" s="33">
        <v>0</v>
      </c>
      <c r="Q20" s="33">
        <v>0</v>
      </c>
      <c r="R20" s="33">
        <v>0</v>
      </c>
      <c r="S20" s="28"/>
    </row>
    <row r="21" spans="1:19" x14ac:dyDescent="0.2">
      <c r="A21" s="32">
        <v>597.79999999999995</v>
      </c>
      <c r="B21" s="32">
        <v>988</v>
      </c>
      <c r="C21" s="32">
        <v>485</v>
      </c>
      <c r="D21" s="32">
        <v>0</v>
      </c>
      <c r="F21" s="32">
        <v>0</v>
      </c>
      <c r="G21" s="32">
        <v>0</v>
      </c>
      <c r="H21" s="32">
        <v>378.4</v>
      </c>
      <c r="I21" s="32">
        <v>0</v>
      </c>
      <c r="K21" s="33">
        <v>0</v>
      </c>
      <c r="L21" s="33">
        <v>6.0000000000000001E-3</v>
      </c>
      <c r="M21" s="33">
        <v>2.0458199999999998E-3</v>
      </c>
      <c r="N21" s="33">
        <v>0</v>
      </c>
      <c r="P21" s="33">
        <v>0</v>
      </c>
      <c r="Q21" s="33">
        <v>0</v>
      </c>
      <c r="R21" s="33">
        <v>2</v>
      </c>
      <c r="S21" s="28"/>
    </row>
    <row r="22" spans="1:19" x14ac:dyDescent="0.2">
      <c r="A22" s="32">
        <v>859.5</v>
      </c>
      <c r="B22" s="32">
        <v>592.9</v>
      </c>
      <c r="C22" s="32">
        <v>0</v>
      </c>
      <c r="D22" s="32">
        <v>0</v>
      </c>
      <c r="F22" s="32">
        <v>57.38</v>
      </c>
      <c r="G22" s="32">
        <v>347.6</v>
      </c>
      <c r="H22" s="32">
        <v>400</v>
      </c>
      <c r="I22" s="32">
        <v>0</v>
      </c>
      <c r="K22" s="33">
        <v>0</v>
      </c>
      <c r="L22" s="33">
        <v>3.0000000000000001E-3</v>
      </c>
      <c r="M22" s="33">
        <v>0</v>
      </c>
      <c r="N22" s="33">
        <v>0</v>
      </c>
      <c r="P22" s="33">
        <v>0</v>
      </c>
      <c r="Q22" s="33">
        <v>0.8</v>
      </c>
      <c r="R22" s="33">
        <v>1.3</v>
      </c>
      <c r="S22" s="34"/>
    </row>
    <row r="23" spans="1:19" x14ac:dyDescent="0.2">
      <c r="A23" s="32">
        <v>585.9</v>
      </c>
      <c r="B23" s="32">
        <v>140.19999999999999</v>
      </c>
      <c r="C23" s="32">
        <v>638.6</v>
      </c>
      <c r="D23" s="32">
        <v>101.3</v>
      </c>
      <c r="F23" s="32">
        <v>174.4</v>
      </c>
      <c r="G23" s="32"/>
      <c r="H23" s="32">
        <v>372.4</v>
      </c>
      <c r="I23" s="32">
        <v>0</v>
      </c>
      <c r="K23" s="33">
        <v>0</v>
      </c>
      <c r="L23" s="33">
        <v>1.7000000000000001E-2</v>
      </c>
      <c r="M23" s="33">
        <v>6.9433999999999997E-3</v>
      </c>
      <c r="N23" s="33">
        <v>0</v>
      </c>
      <c r="P23" s="33">
        <v>0</v>
      </c>
      <c r="Q23" s="33"/>
      <c r="R23" s="33">
        <v>0.8</v>
      </c>
      <c r="S23" s="34"/>
    </row>
    <row r="24" spans="1:19" x14ac:dyDescent="0.2">
      <c r="A24" s="32">
        <v>479.3</v>
      </c>
      <c r="B24" s="32">
        <v>2576.6999999999998</v>
      </c>
      <c r="C24" s="32">
        <v>120.6</v>
      </c>
      <c r="D24" s="32"/>
      <c r="F24" s="32">
        <v>0</v>
      </c>
      <c r="G24" s="32"/>
      <c r="H24" s="32">
        <v>1419.6</v>
      </c>
      <c r="I24" s="32"/>
      <c r="K24" s="33">
        <v>0</v>
      </c>
      <c r="L24" s="33">
        <v>4.0000000000000001E-3</v>
      </c>
      <c r="M24" s="33">
        <v>6.0754700000000003E-3</v>
      </c>
      <c r="N24" s="33"/>
      <c r="P24" s="33">
        <v>0</v>
      </c>
      <c r="Q24" s="33"/>
      <c r="R24" s="33">
        <v>4</v>
      </c>
      <c r="S24" s="33"/>
    </row>
    <row r="25" spans="1:19" x14ac:dyDescent="0.2">
      <c r="A25" s="32">
        <v>0</v>
      </c>
      <c r="B25" s="32">
        <v>7775.8</v>
      </c>
      <c r="C25" s="32">
        <v>99</v>
      </c>
      <c r="D25" s="32"/>
      <c r="F25" s="32">
        <v>0</v>
      </c>
      <c r="G25" s="32"/>
      <c r="H25" s="32">
        <v>0</v>
      </c>
      <c r="I25" s="32"/>
      <c r="K25" s="33">
        <v>0</v>
      </c>
      <c r="L25" s="33">
        <v>0</v>
      </c>
      <c r="M25" s="33">
        <v>3.4716999999999999E-3</v>
      </c>
      <c r="N25" s="33"/>
      <c r="P25" s="33">
        <v>0</v>
      </c>
      <c r="Q25" s="33"/>
      <c r="R25" s="33">
        <v>0</v>
      </c>
      <c r="S25" s="33"/>
    </row>
    <row r="26" spans="1:19" x14ac:dyDescent="0.2">
      <c r="A26" s="32">
        <v>2001.8</v>
      </c>
      <c r="B26" s="32"/>
      <c r="C26" s="32">
        <v>1231.0999999999999</v>
      </c>
      <c r="D26" s="32"/>
      <c r="F26" s="32">
        <v>0</v>
      </c>
      <c r="G26" s="32"/>
      <c r="H26" s="32">
        <v>31.2</v>
      </c>
      <c r="I26" s="32"/>
      <c r="K26" s="33">
        <v>0</v>
      </c>
      <c r="L26" s="33"/>
      <c r="M26" s="33">
        <v>6.0754700000000003E-3</v>
      </c>
      <c r="N26" s="33"/>
      <c r="P26" s="33">
        <v>0</v>
      </c>
      <c r="Q26" s="33"/>
      <c r="R26" s="33">
        <v>0</v>
      </c>
      <c r="S26" s="33"/>
    </row>
    <row r="27" spans="1:19" x14ac:dyDescent="0.2">
      <c r="A27" s="32">
        <v>485.3</v>
      </c>
      <c r="B27" s="32"/>
      <c r="C27" s="32">
        <v>234.8</v>
      </c>
      <c r="D27" s="32"/>
      <c r="F27" s="32">
        <v>96.85</v>
      </c>
      <c r="G27" s="32"/>
      <c r="H27" s="32">
        <v>1523.8</v>
      </c>
      <c r="I27" s="32"/>
      <c r="K27" s="33">
        <v>0</v>
      </c>
      <c r="L27" s="33"/>
      <c r="M27" s="33">
        <v>0</v>
      </c>
      <c r="N27" s="33"/>
      <c r="P27" s="33">
        <v>0</v>
      </c>
      <c r="Q27" s="33"/>
      <c r="R27" s="33">
        <v>2.4</v>
      </c>
      <c r="S27" s="33"/>
    </row>
    <row r="28" spans="1:19" x14ac:dyDescent="0.2">
      <c r="A28" s="32">
        <v>204.2</v>
      </c>
      <c r="B28" s="32"/>
      <c r="C28" s="32">
        <v>105</v>
      </c>
      <c r="D28" s="32"/>
      <c r="F28" s="32">
        <v>0</v>
      </c>
      <c r="G28" s="32"/>
      <c r="H28" s="32">
        <v>0</v>
      </c>
      <c r="I28" s="32"/>
      <c r="K28" s="33">
        <v>1.7000000000000001E-2</v>
      </c>
      <c r="L28" s="33"/>
      <c r="M28" s="33">
        <v>1.7358499999999999E-3</v>
      </c>
      <c r="N28" s="33"/>
      <c r="P28" s="33">
        <v>0</v>
      </c>
      <c r="Q28" s="33"/>
      <c r="R28" s="33">
        <v>0</v>
      </c>
      <c r="S28" s="33"/>
    </row>
    <row r="29" spans="1:19" x14ac:dyDescent="0.2">
      <c r="A29" s="32">
        <v>1661.6</v>
      </c>
      <c r="B29" s="32"/>
      <c r="C29" s="32">
        <v>521.70000000000005</v>
      </c>
      <c r="D29" s="32"/>
      <c r="F29" s="32">
        <v>0</v>
      </c>
      <c r="G29" s="32"/>
      <c r="H29" s="32">
        <v>0</v>
      </c>
      <c r="I29" s="32"/>
      <c r="K29" s="33">
        <v>0</v>
      </c>
      <c r="L29" s="33"/>
      <c r="M29" s="33">
        <v>6.0754700000000003E-3</v>
      </c>
      <c r="N29" s="33"/>
      <c r="P29" s="33">
        <v>0</v>
      </c>
      <c r="Q29" s="33"/>
      <c r="R29" s="33">
        <v>0</v>
      </c>
      <c r="S29" s="33"/>
    </row>
    <row r="30" spans="1:19" x14ac:dyDescent="0.2">
      <c r="A30" s="32">
        <v>1541.9</v>
      </c>
      <c r="B30" s="32"/>
      <c r="C30" s="32">
        <v>211.6</v>
      </c>
      <c r="D30" s="32"/>
      <c r="F30" s="32">
        <v>0</v>
      </c>
      <c r="G30" s="32"/>
      <c r="H30" s="32">
        <v>2813.6</v>
      </c>
      <c r="I30" s="32"/>
      <c r="K30" s="33">
        <v>0</v>
      </c>
      <c r="L30" s="33"/>
      <c r="M30" s="33">
        <v>5.20755E-3</v>
      </c>
      <c r="N30" s="33"/>
      <c r="P30" s="33">
        <v>0</v>
      </c>
      <c r="Q30" s="33"/>
      <c r="R30" s="33">
        <v>0</v>
      </c>
      <c r="S30" s="33"/>
    </row>
    <row r="31" spans="1:19" x14ac:dyDescent="0.2">
      <c r="A31" s="32">
        <v>366.1</v>
      </c>
      <c r="B31" s="32"/>
      <c r="C31" s="32">
        <v>527.1</v>
      </c>
      <c r="D31" s="32"/>
      <c r="F31" s="32">
        <v>15.2</v>
      </c>
      <c r="G31" s="33"/>
      <c r="H31" s="33"/>
      <c r="I31" s="33"/>
      <c r="K31" s="33">
        <v>0</v>
      </c>
      <c r="L31" s="33"/>
      <c r="M31" s="33">
        <v>6.0754700000000003E-3</v>
      </c>
      <c r="N31" s="33"/>
      <c r="P31" s="33">
        <v>0</v>
      </c>
      <c r="Q31" s="33"/>
      <c r="R31" s="33"/>
      <c r="S31" s="33"/>
    </row>
    <row r="32" spans="1:19" x14ac:dyDescent="0.2">
      <c r="A32" s="32">
        <v>0</v>
      </c>
      <c r="B32" s="32"/>
      <c r="C32" s="32">
        <v>81.5</v>
      </c>
      <c r="D32" s="32"/>
      <c r="F32" s="32">
        <v>0</v>
      </c>
      <c r="G32" s="33"/>
      <c r="H32" s="33"/>
      <c r="I32" s="33"/>
      <c r="K32" s="33">
        <v>0</v>
      </c>
      <c r="L32" s="33"/>
      <c r="M32" s="33">
        <v>6.0754700000000003E-3</v>
      </c>
      <c r="N32" s="33"/>
      <c r="P32" s="33">
        <v>0</v>
      </c>
      <c r="Q32" s="33"/>
      <c r="R32" s="33"/>
      <c r="S32" s="33"/>
    </row>
    <row r="33" spans="1:19" x14ac:dyDescent="0.2">
      <c r="A33" s="32">
        <v>230</v>
      </c>
      <c r="B33" s="32"/>
      <c r="C33" s="32"/>
      <c r="D33" s="32"/>
      <c r="F33" s="32">
        <v>0</v>
      </c>
      <c r="G33" s="33"/>
      <c r="H33" s="33"/>
      <c r="I33" s="33"/>
      <c r="K33" s="9">
        <v>2E-3</v>
      </c>
      <c r="L33" s="9"/>
      <c r="M33" s="9"/>
      <c r="N33" s="9"/>
      <c r="P33" s="33">
        <v>0</v>
      </c>
      <c r="Q33" s="33"/>
      <c r="R33" s="33"/>
      <c r="S33" s="33"/>
    </row>
    <row r="34" spans="1:19" x14ac:dyDescent="0.2">
      <c r="A34" s="32">
        <v>324.60000000000002</v>
      </c>
      <c r="B34" s="32"/>
      <c r="C34" s="32"/>
      <c r="D34" s="32"/>
      <c r="F34" s="32">
        <v>218.31</v>
      </c>
      <c r="G34" s="33"/>
      <c r="H34" s="33"/>
      <c r="I34" s="33"/>
      <c r="K34" s="33">
        <v>0</v>
      </c>
      <c r="L34" s="9"/>
      <c r="M34" s="9"/>
      <c r="N34" s="9"/>
      <c r="P34" s="33">
        <v>0</v>
      </c>
      <c r="Q34" s="33"/>
      <c r="R34" s="33"/>
      <c r="S34" s="33"/>
    </row>
    <row r="35" spans="1:19" x14ac:dyDescent="0.2">
      <c r="A35" s="32">
        <v>731</v>
      </c>
      <c r="B35" s="32"/>
      <c r="C35" s="32"/>
      <c r="D35" s="32"/>
      <c r="F35" s="32">
        <v>53.62</v>
      </c>
      <c r="G35" s="33"/>
      <c r="H35" s="33"/>
      <c r="I35" s="33"/>
      <c r="K35" s="33">
        <v>0</v>
      </c>
      <c r="L35" s="9"/>
      <c r="M35" s="9"/>
      <c r="N35" s="9"/>
      <c r="P35" s="33">
        <v>0</v>
      </c>
      <c r="Q35" s="33"/>
      <c r="R35" s="33"/>
      <c r="S35" s="33"/>
    </row>
    <row r="36" spans="1:19" x14ac:dyDescent="0.2">
      <c r="A36" s="32">
        <v>1249.7</v>
      </c>
      <c r="B36" s="32"/>
      <c r="C36" s="32"/>
      <c r="D36" s="32"/>
      <c r="F36" s="32">
        <v>0</v>
      </c>
      <c r="G36" s="33"/>
      <c r="H36" s="33"/>
      <c r="I36" s="33"/>
      <c r="K36" s="33">
        <v>0</v>
      </c>
      <c r="L36" s="9"/>
      <c r="M36" s="9"/>
      <c r="N36" s="9"/>
      <c r="P36" s="33">
        <v>0</v>
      </c>
      <c r="Q36" s="33"/>
      <c r="R36" s="33"/>
      <c r="S36" s="33"/>
    </row>
    <row r="37" spans="1:19" x14ac:dyDescent="0.2">
      <c r="A37" s="32">
        <v>964.6</v>
      </c>
      <c r="B37" s="32"/>
      <c r="C37" s="32"/>
      <c r="D37" s="32"/>
      <c r="F37" s="32">
        <v>0</v>
      </c>
      <c r="G37" s="33"/>
      <c r="H37" s="33"/>
      <c r="I37" s="33"/>
      <c r="K37" s="33">
        <v>0</v>
      </c>
      <c r="L37" s="9"/>
      <c r="M37" s="9"/>
      <c r="N37" s="9"/>
      <c r="P37" s="33">
        <v>0</v>
      </c>
      <c r="Q37" s="33"/>
      <c r="R37" s="33"/>
      <c r="S37" s="33"/>
    </row>
    <row r="38" spans="1:19" x14ac:dyDescent="0.2">
      <c r="A38" s="32">
        <v>238.8</v>
      </c>
      <c r="B38" s="32"/>
      <c r="C38" s="32"/>
      <c r="D38" s="32"/>
      <c r="F38" s="32">
        <v>0</v>
      </c>
      <c r="G38" s="33"/>
      <c r="H38" s="33"/>
      <c r="I38" s="33"/>
      <c r="K38" s="33">
        <v>0.02</v>
      </c>
      <c r="L38" s="9"/>
      <c r="M38" s="9"/>
      <c r="N38" s="9"/>
      <c r="P38" s="33">
        <v>0</v>
      </c>
      <c r="Q38" s="33"/>
      <c r="R38" s="33"/>
      <c r="S38" s="33"/>
    </row>
    <row r="39" spans="1:19" x14ac:dyDescent="0.2">
      <c r="A39" s="32">
        <v>0</v>
      </c>
      <c r="B39" s="32"/>
      <c r="C39" s="32"/>
      <c r="D39" s="32"/>
      <c r="F39" s="32">
        <v>0</v>
      </c>
      <c r="G39" s="33"/>
      <c r="H39" s="33"/>
      <c r="I39" s="33"/>
      <c r="K39" s="33">
        <v>0</v>
      </c>
      <c r="L39" s="9"/>
      <c r="M39" s="9"/>
      <c r="N39" s="9"/>
      <c r="P39" s="33">
        <v>0</v>
      </c>
      <c r="Q39" s="33"/>
      <c r="R39" s="33"/>
      <c r="S39" s="33"/>
    </row>
    <row r="40" spans="1:19" x14ac:dyDescent="0.2">
      <c r="A40" s="32">
        <v>745.6</v>
      </c>
      <c r="B40" s="32"/>
      <c r="C40" s="32"/>
      <c r="D40" s="32"/>
      <c r="F40" s="32">
        <v>0</v>
      </c>
      <c r="G40" s="33"/>
      <c r="H40" s="33"/>
      <c r="I40" s="33"/>
      <c r="K40" s="33">
        <v>0</v>
      </c>
      <c r="L40" s="9"/>
      <c r="M40" s="9"/>
      <c r="N40" s="9"/>
      <c r="P40" s="33">
        <v>0.38</v>
      </c>
      <c r="Q40" s="33"/>
      <c r="R40" s="33"/>
      <c r="S40" s="33"/>
    </row>
    <row r="41" spans="1:19" x14ac:dyDescent="0.2">
      <c r="A41" s="32">
        <v>358.4</v>
      </c>
      <c r="B41" s="32"/>
      <c r="C41" s="32"/>
      <c r="D41" s="32"/>
      <c r="F41" s="32">
        <v>0</v>
      </c>
      <c r="G41" s="33"/>
      <c r="H41" s="33"/>
      <c r="I41" s="33"/>
      <c r="K41" s="33">
        <v>0</v>
      </c>
      <c r="L41" s="9"/>
      <c r="M41" s="9"/>
      <c r="N41" s="9"/>
      <c r="P41" s="33">
        <v>0</v>
      </c>
      <c r="Q41" s="33"/>
      <c r="R41" s="33"/>
      <c r="S41" s="33"/>
    </row>
    <row r="42" spans="1:19" x14ac:dyDescent="0.2">
      <c r="A42" s="32">
        <v>1392.3</v>
      </c>
      <c r="B42" s="32"/>
      <c r="C42" s="32"/>
      <c r="D42" s="32"/>
      <c r="F42" s="32">
        <v>201.36</v>
      </c>
      <c r="G42" s="33"/>
      <c r="H42" s="33"/>
      <c r="I42" s="33"/>
      <c r="K42" s="33">
        <v>8.9999999999999993E-3</v>
      </c>
      <c r="L42" s="9"/>
      <c r="M42" s="9"/>
      <c r="N42" s="9"/>
      <c r="P42" s="33">
        <v>0</v>
      </c>
      <c r="Q42" s="33"/>
      <c r="R42" s="33"/>
      <c r="S42" s="33"/>
    </row>
    <row r="43" spans="1:19" x14ac:dyDescent="0.2">
      <c r="A43" s="32">
        <v>343.4</v>
      </c>
      <c r="B43" s="32"/>
      <c r="C43" s="32"/>
      <c r="D43" s="32"/>
      <c r="F43" s="32">
        <v>0</v>
      </c>
      <c r="G43" s="33"/>
      <c r="H43" s="33"/>
      <c r="I43" s="33"/>
      <c r="K43" s="33">
        <v>0</v>
      </c>
      <c r="L43" s="9"/>
      <c r="M43" s="9"/>
      <c r="N43" s="9"/>
      <c r="P43" s="33">
        <v>0</v>
      </c>
      <c r="Q43" s="33"/>
      <c r="R43" s="33"/>
      <c r="S43" s="33"/>
    </row>
    <row r="44" spans="1:19" x14ac:dyDescent="0.2">
      <c r="A44" s="32">
        <v>1933.5</v>
      </c>
      <c r="B44" s="32"/>
      <c r="C44" s="32"/>
      <c r="D44" s="32"/>
      <c r="F44" s="32">
        <v>0</v>
      </c>
      <c r="G44" s="33"/>
      <c r="H44" s="33"/>
      <c r="I44" s="33"/>
      <c r="K44" s="33">
        <v>0</v>
      </c>
      <c r="L44" s="9"/>
      <c r="M44" s="9"/>
      <c r="N44" s="9"/>
      <c r="P44" s="33">
        <v>0</v>
      </c>
      <c r="Q44" s="33"/>
      <c r="R44" s="33"/>
      <c r="S44" s="33"/>
    </row>
    <row r="45" spans="1:19" x14ac:dyDescent="0.2">
      <c r="A45" s="32">
        <v>245.3</v>
      </c>
      <c r="B45" s="32"/>
      <c r="C45" s="32"/>
      <c r="D45" s="32"/>
      <c r="F45" s="32">
        <v>0</v>
      </c>
      <c r="G45" s="33"/>
      <c r="H45" s="33"/>
      <c r="I45" s="33"/>
      <c r="K45" s="33">
        <v>0</v>
      </c>
      <c r="L45" s="9"/>
      <c r="M45" s="9"/>
      <c r="N45" s="9"/>
      <c r="P45" s="33">
        <v>0</v>
      </c>
      <c r="Q45" s="33"/>
      <c r="R45" s="33"/>
      <c r="S45" s="33"/>
    </row>
    <row r="46" spans="1:19" x14ac:dyDescent="0.2">
      <c r="A46" s="32">
        <v>129.5</v>
      </c>
      <c r="B46" s="32"/>
      <c r="C46" s="32"/>
      <c r="D46" s="32"/>
      <c r="F46" s="32">
        <v>0</v>
      </c>
      <c r="G46" s="33"/>
      <c r="H46" s="33"/>
      <c r="I46" s="33"/>
      <c r="K46" s="33">
        <v>0</v>
      </c>
      <c r="L46" s="9"/>
      <c r="M46" s="9"/>
      <c r="N46" s="9"/>
      <c r="P46" s="33">
        <v>0.99</v>
      </c>
      <c r="Q46" s="33"/>
      <c r="R46" s="33"/>
      <c r="S46" s="33"/>
    </row>
    <row r="47" spans="1:19" x14ac:dyDescent="0.2">
      <c r="A47" s="32">
        <v>233.1</v>
      </c>
      <c r="B47" s="32"/>
      <c r="C47" s="32"/>
      <c r="D47" s="32"/>
      <c r="F47" s="32">
        <v>48.69</v>
      </c>
      <c r="G47" s="33"/>
      <c r="H47" s="33"/>
      <c r="I47" s="33"/>
      <c r="K47" s="33">
        <v>0</v>
      </c>
      <c r="L47" s="9"/>
      <c r="M47" s="9"/>
      <c r="N47" s="9"/>
      <c r="P47" s="33">
        <v>0</v>
      </c>
      <c r="Q47" s="33"/>
      <c r="R47" s="33"/>
      <c r="S47" s="33"/>
    </row>
    <row r="48" spans="1:19" x14ac:dyDescent="0.2">
      <c r="A48" s="32">
        <v>88.1</v>
      </c>
      <c r="B48" s="32"/>
      <c r="C48" s="32"/>
      <c r="D48" s="32"/>
      <c r="F48" s="32">
        <v>0</v>
      </c>
      <c r="G48" s="33"/>
      <c r="H48" s="33"/>
      <c r="I48" s="33"/>
      <c r="K48" s="33">
        <v>8.0000000000000002E-3</v>
      </c>
      <c r="L48" s="9"/>
      <c r="M48" s="9"/>
      <c r="N48" s="9"/>
      <c r="P48" s="33">
        <v>0</v>
      </c>
      <c r="Q48" s="33"/>
      <c r="R48" s="33"/>
      <c r="S48" s="33"/>
    </row>
    <row r="49" spans="1:19" x14ac:dyDescent="0.2">
      <c r="A49" s="32">
        <v>2031.2</v>
      </c>
      <c r="B49" s="32"/>
      <c r="C49" s="32"/>
      <c r="D49" s="32"/>
      <c r="F49" s="32">
        <v>0</v>
      </c>
      <c r="G49" s="33"/>
      <c r="H49" s="33"/>
      <c r="I49" s="33"/>
      <c r="K49" s="33">
        <v>0</v>
      </c>
      <c r="L49" s="9"/>
      <c r="M49" s="9"/>
      <c r="N49" s="9"/>
      <c r="P49" s="33">
        <v>0</v>
      </c>
      <c r="Q49" s="33"/>
      <c r="R49" s="33"/>
      <c r="S49" s="33"/>
    </row>
    <row r="50" spans="1:19" x14ac:dyDescent="0.2">
      <c r="A50" s="32">
        <v>438.5</v>
      </c>
      <c r="B50" s="32"/>
      <c r="C50" s="32"/>
      <c r="D50" s="32"/>
      <c r="F50" s="32">
        <v>0</v>
      </c>
      <c r="G50" s="33"/>
      <c r="H50" s="33"/>
      <c r="I50" s="33"/>
      <c r="K50" s="33">
        <v>0</v>
      </c>
      <c r="L50" s="9"/>
      <c r="M50" s="9"/>
      <c r="N50" s="9"/>
      <c r="P50" s="33">
        <v>0</v>
      </c>
      <c r="Q50" s="33"/>
      <c r="R50" s="33"/>
      <c r="S50" s="33"/>
    </row>
    <row r="51" spans="1:19" x14ac:dyDescent="0.2">
      <c r="A51" s="32">
        <v>423.3</v>
      </c>
      <c r="B51" s="32"/>
      <c r="C51" s="32"/>
      <c r="D51" s="32"/>
      <c r="F51" s="32">
        <v>0</v>
      </c>
      <c r="G51" s="33"/>
      <c r="H51" s="33"/>
      <c r="I51" s="33"/>
      <c r="K51" s="33">
        <v>0</v>
      </c>
      <c r="L51" s="9"/>
      <c r="M51" s="9"/>
      <c r="N51" s="9"/>
      <c r="P51" s="33">
        <v>0</v>
      </c>
      <c r="Q51" s="33"/>
      <c r="R51" s="33"/>
      <c r="S51" s="33"/>
    </row>
    <row r="52" spans="1:19" x14ac:dyDescent="0.2">
      <c r="A52" s="32">
        <v>2378.9</v>
      </c>
      <c r="B52" s="32"/>
      <c r="C52" s="32"/>
      <c r="D52" s="32"/>
      <c r="F52" s="32">
        <v>0</v>
      </c>
      <c r="G52" s="33"/>
      <c r="H52" s="33"/>
      <c r="I52" s="33"/>
      <c r="K52" s="33">
        <v>4.0000000000000001E-3</v>
      </c>
      <c r="L52" s="9"/>
      <c r="M52" s="9"/>
      <c r="N52" s="9"/>
      <c r="P52" s="33">
        <v>0</v>
      </c>
      <c r="Q52" s="33"/>
      <c r="R52" s="33"/>
      <c r="S52" s="33"/>
    </row>
    <row r="53" spans="1:19" x14ac:dyDescent="0.2">
      <c r="A53" s="32">
        <v>415.8</v>
      </c>
      <c r="B53" s="32"/>
      <c r="C53" s="32"/>
      <c r="D53" s="32"/>
      <c r="F53" s="32">
        <v>0</v>
      </c>
      <c r="G53" s="33"/>
      <c r="H53" s="33"/>
      <c r="I53" s="33"/>
      <c r="K53" s="33">
        <v>0</v>
      </c>
      <c r="L53" s="9"/>
      <c r="M53" s="9"/>
      <c r="N53" s="9"/>
      <c r="P53" s="33">
        <v>0</v>
      </c>
      <c r="Q53" s="33"/>
      <c r="R53" s="33"/>
      <c r="S53" s="33"/>
    </row>
    <row r="54" spans="1:19" x14ac:dyDescent="0.2">
      <c r="A54" s="32">
        <v>594.5</v>
      </c>
      <c r="B54" s="32"/>
      <c r="C54" s="32"/>
      <c r="D54" s="32"/>
      <c r="F54" s="32">
        <v>0</v>
      </c>
      <c r="G54" s="33"/>
      <c r="H54" s="33"/>
      <c r="I54" s="33"/>
      <c r="K54" s="33">
        <v>0</v>
      </c>
      <c r="L54" s="9"/>
      <c r="M54" s="9"/>
      <c r="N54" s="9"/>
      <c r="P54" s="33">
        <v>0</v>
      </c>
      <c r="Q54" s="33"/>
      <c r="R54" s="33"/>
      <c r="S54" s="33"/>
    </row>
    <row r="55" spans="1:19" x14ac:dyDescent="0.2">
      <c r="A55" s="32">
        <v>990.7</v>
      </c>
      <c r="B55" s="32"/>
      <c r="C55" s="32"/>
      <c r="D55" s="32"/>
      <c r="F55" s="32">
        <v>0</v>
      </c>
      <c r="G55" s="33"/>
      <c r="H55" s="33"/>
      <c r="I55" s="33"/>
      <c r="K55" s="33">
        <v>0</v>
      </c>
      <c r="L55" s="9"/>
      <c r="M55" s="9"/>
      <c r="N55" s="9"/>
      <c r="P55" s="33">
        <v>0</v>
      </c>
      <c r="Q55" s="33"/>
      <c r="R55" s="33"/>
      <c r="S55" s="33"/>
    </row>
    <row r="56" spans="1:19" x14ac:dyDescent="0.2">
      <c r="A56" s="32">
        <v>134.4</v>
      </c>
      <c r="B56" s="32"/>
      <c r="C56" s="32"/>
      <c r="D56" s="32"/>
      <c r="F56" s="32">
        <v>0</v>
      </c>
      <c r="G56" s="33"/>
      <c r="H56" s="33"/>
      <c r="I56" s="33"/>
      <c r="K56" s="33">
        <v>0</v>
      </c>
      <c r="L56" s="9"/>
      <c r="M56" s="9"/>
      <c r="N56" s="9"/>
      <c r="P56" s="33">
        <v>0</v>
      </c>
      <c r="Q56" s="33"/>
      <c r="R56" s="33"/>
      <c r="S56" s="33"/>
    </row>
    <row r="57" spans="1:19" x14ac:dyDescent="0.2">
      <c r="A57" s="32">
        <v>684.7</v>
      </c>
      <c r="B57" s="32"/>
      <c r="C57" s="32"/>
      <c r="D57" s="32"/>
      <c r="F57" s="32">
        <v>0</v>
      </c>
      <c r="G57" s="33"/>
      <c r="H57" s="33"/>
      <c r="I57" s="33"/>
      <c r="K57" s="33">
        <v>0</v>
      </c>
      <c r="L57" s="9"/>
      <c r="M57" s="9"/>
      <c r="N57" s="9"/>
      <c r="P57" s="33">
        <v>0.75</v>
      </c>
      <c r="Q57" s="33"/>
      <c r="R57" s="33"/>
      <c r="S57" s="33"/>
    </row>
    <row r="58" spans="1:19" x14ac:dyDescent="0.2">
      <c r="A58" s="32">
        <v>469.74900000000002</v>
      </c>
      <c r="B58" s="32"/>
      <c r="C58" s="32"/>
      <c r="D58" s="32"/>
      <c r="F58" s="32">
        <v>0</v>
      </c>
      <c r="G58" s="33"/>
      <c r="H58" s="33"/>
      <c r="I58" s="33"/>
      <c r="K58" s="33">
        <v>0</v>
      </c>
      <c r="L58" s="9"/>
      <c r="M58" s="9"/>
      <c r="N58" s="9"/>
      <c r="P58" s="33">
        <v>0</v>
      </c>
      <c r="Q58" s="33"/>
      <c r="R58" s="33"/>
      <c r="S58" s="33"/>
    </row>
    <row r="59" spans="1:19" x14ac:dyDescent="0.2">
      <c r="A59" s="32">
        <v>737.01300000000003</v>
      </c>
      <c r="B59" s="32"/>
      <c r="C59" s="32"/>
      <c r="D59" s="32"/>
      <c r="F59" s="32">
        <v>0</v>
      </c>
      <c r="G59" s="33"/>
      <c r="H59" s="33"/>
      <c r="I59" s="33"/>
      <c r="K59" s="33">
        <v>0</v>
      </c>
      <c r="L59" s="9"/>
      <c r="M59" s="9"/>
      <c r="N59" s="9"/>
      <c r="P59" s="33">
        <v>0</v>
      </c>
      <c r="Q59" s="33"/>
      <c r="R59" s="33"/>
      <c r="S59" s="33"/>
    </row>
    <row r="60" spans="1:19" x14ac:dyDescent="0.2">
      <c r="A60" s="32">
        <v>87.608999999999995</v>
      </c>
      <c r="B60" s="32"/>
      <c r="C60" s="32"/>
      <c r="D60" s="32"/>
      <c r="F60" s="32">
        <v>299.58999999999997</v>
      </c>
      <c r="G60" s="33"/>
      <c r="H60" s="33"/>
      <c r="I60" s="33"/>
      <c r="K60" s="33">
        <v>0</v>
      </c>
      <c r="L60" s="9"/>
      <c r="M60" s="9"/>
      <c r="N60" s="9"/>
      <c r="Q60" s="9"/>
      <c r="R60" s="9"/>
      <c r="S60" s="9"/>
    </row>
    <row r="61" spans="1:19" x14ac:dyDescent="0.2">
      <c r="A61" s="32">
        <v>2302.116</v>
      </c>
      <c r="B61" s="32"/>
      <c r="C61" s="32"/>
      <c r="D61" s="32"/>
      <c r="F61" s="32">
        <v>0</v>
      </c>
      <c r="G61" s="33"/>
      <c r="H61" s="33"/>
      <c r="I61" s="33"/>
      <c r="K61" s="33">
        <v>0</v>
      </c>
      <c r="L61" s="9"/>
      <c r="M61" s="9"/>
      <c r="N61" s="9"/>
      <c r="Q61" s="9"/>
      <c r="R61" s="9"/>
      <c r="S61" s="9"/>
    </row>
    <row r="62" spans="1:19" x14ac:dyDescent="0.2">
      <c r="A62" s="32">
        <v>943.33199999999999</v>
      </c>
      <c r="B62" s="32"/>
      <c r="C62" s="32"/>
      <c r="D62" s="32"/>
      <c r="F62" s="32">
        <v>0</v>
      </c>
      <c r="G62" s="33"/>
      <c r="H62" s="33"/>
      <c r="I62" s="33"/>
      <c r="K62" s="33">
        <v>1E-3</v>
      </c>
      <c r="L62" s="9"/>
      <c r="M62" s="9"/>
      <c r="N62" s="9"/>
    </row>
    <row r="63" spans="1:19" x14ac:dyDescent="0.2">
      <c r="A63" s="32">
        <v>3890.79</v>
      </c>
      <c r="B63" s="32"/>
      <c r="C63" s="32"/>
      <c r="D63" s="32"/>
      <c r="F63" s="32">
        <v>0</v>
      </c>
      <c r="G63" s="33"/>
      <c r="H63" s="33"/>
      <c r="I63" s="33"/>
      <c r="K63" s="33">
        <v>0</v>
      </c>
      <c r="L63" s="9"/>
      <c r="M63" s="9"/>
      <c r="N63" s="9"/>
    </row>
    <row r="64" spans="1:19" x14ac:dyDescent="0.2">
      <c r="A64" s="32">
        <v>4146.6099999999997</v>
      </c>
      <c r="B64" s="32"/>
      <c r="C64" s="32"/>
      <c r="D64" s="32"/>
      <c r="F64" s="32">
        <v>0</v>
      </c>
      <c r="G64" s="33"/>
      <c r="H64" s="33"/>
      <c r="I64" s="33"/>
      <c r="K64" s="33">
        <v>0</v>
      </c>
      <c r="L64" s="9"/>
      <c r="M64" s="9"/>
      <c r="N64" s="9"/>
    </row>
    <row r="65" spans="1:14" x14ac:dyDescent="0.2">
      <c r="A65" s="32">
        <v>3828.0129999999999</v>
      </c>
      <c r="B65" s="32"/>
      <c r="C65" s="32"/>
      <c r="D65" s="32"/>
      <c r="F65" s="32">
        <v>0</v>
      </c>
      <c r="G65" s="33"/>
      <c r="H65" s="33"/>
      <c r="I65" s="33"/>
      <c r="K65" s="33">
        <v>0</v>
      </c>
      <c r="L65" s="9"/>
      <c r="M65" s="9"/>
      <c r="N65" s="9"/>
    </row>
    <row r="66" spans="1:14" x14ac:dyDescent="0.2">
      <c r="A66" s="32">
        <v>841.33199999999999</v>
      </c>
      <c r="B66" s="32"/>
      <c r="C66" s="32"/>
      <c r="D66" s="32"/>
      <c r="F66" s="32">
        <v>0</v>
      </c>
      <c r="G66" s="33"/>
      <c r="H66" s="33"/>
      <c r="I66" s="33"/>
      <c r="K66" s="33">
        <v>1.2999999999999999E-2</v>
      </c>
      <c r="L66" s="9"/>
      <c r="M66" s="9"/>
      <c r="N66" s="9"/>
    </row>
    <row r="67" spans="1:14" x14ac:dyDescent="0.2">
      <c r="A67" s="32">
        <v>572.96</v>
      </c>
      <c r="B67" s="32"/>
      <c r="C67" s="32"/>
      <c r="D67" s="32"/>
      <c r="F67" s="32">
        <v>0</v>
      </c>
      <c r="G67" s="33"/>
      <c r="H67" s="33"/>
      <c r="I67" s="33"/>
      <c r="K67" s="33">
        <v>0</v>
      </c>
      <c r="L67" s="9"/>
      <c r="M67" s="9"/>
      <c r="N67" s="9"/>
    </row>
    <row r="68" spans="1:14" x14ac:dyDescent="0.2">
      <c r="A68" s="32">
        <v>2458.0219999999999</v>
      </c>
      <c r="B68" s="32"/>
      <c r="C68" s="32"/>
      <c r="D68" s="32"/>
      <c r="K68" s="33">
        <v>0</v>
      </c>
      <c r="L68" s="9"/>
      <c r="M68" s="9"/>
      <c r="N68" s="9"/>
    </row>
    <row r="69" spans="1:14" x14ac:dyDescent="0.2">
      <c r="B69" s="9"/>
      <c r="C69" s="9"/>
      <c r="D69" s="9"/>
      <c r="L69" s="9"/>
      <c r="M69" s="9"/>
      <c r="N69" s="9"/>
    </row>
    <row r="70" spans="1:14" x14ac:dyDescent="0.2">
      <c r="B70" s="9"/>
      <c r="C70" s="9"/>
      <c r="D70" s="9"/>
      <c r="L70" s="9"/>
      <c r="M70" s="9"/>
      <c r="N70" s="9"/>
    </row>
    <row r="71" spans="1:14" x14ac:dyDescent="0.2">
      <c r="B71" s="9"/>
      <c r="C71" s="9"/>
      <c r="D71" s="9"/>
      <c r="L71" s="9"/>
      <c r="M71" s="9"/>
      <c r="N71" s="9"/>
    </row>
    <row r="72" spans="1:14" x14ac:dyDescent="0.2">
      <c r="B72" s="9"/>
      <c r="C72" s="9"/>
      <c r="D72" s="9"/>
      <c r="K72" s="31"/>
      <c r="L72" s="9"/>
      <c r="M72" s="9"/>
      <c r="N72" s="9"/>
    </row>
    <row r="73" spans="1:14" x14ac:dyDescent="0.2">
      <c r="B73" s="9"/>
      <c r="C73" s="9"/>
      <c r="D73" s="9"/>
      <c r="L73" s="9"/>
      <c r="M73" s="9"/>
      <c r="N73" s="9"/>
    </row>
    <row r="74" spans="1:14" x14ac:dyDescent="0.2">
      <c r="B74" s="9"/>
      <c r="C74" s="9"/>
      <c r="D74" s="9"/>
      <c r="L74" s="9"/>
      <c r="M74" s="9"/>
      <c r="N74" s="9"/>
    </row>
    <row r="75" spans="1:14" x14ac:dyDescent="0.2">
      <c r="B75" s="9"/>
      <c r="C75" s="9"/>
      <c r="D75" s="9"/>
      <c r="L75" s="9"/>
      <c r="M75" s="9"/>
      <c r="N75" s="9"/>
    </row>
    <row r="76" spans="1:14" x14ac:dyDescent="0.2">
      <c r="B76" s="9"/>
      <c r="C76" s="9"/>
      <c r="D76" s="9"/>
      <c r="L76" s="9"/>
      <c r="M76" s="9"/>
      <c r="N76" s="9"/>
    </row>
    <row r="77" spans="1:14" x14ac:dyDescent="0.2">
      <c r="B77" s="9"/>
      <c r="C77" s="9"/>
      <c r="D77" s="9"/>
      <c r="L77" s="9"/>
      <c r="M77" s="9"/>
      <c r="N77" s="9"/>
    </row>
    <row r="78" spans="1:14" x14ac:dyDescent="0.2">
      <c r="B78" s="9"/>
      <c r="C78" s="9"/>
      <c r="D78" s="9"/>
      <c r="L78" s="9"/>
      <c r="M78" s="9"/>
      <c r="N78" s="9"/>
    </row>
    <row r="79" spans="1:14" x14ac:dyDescent="0.2">
      <c r="B79" s="9"/>
      <c r="C79" s="9"/>
      <c r="D79" s="9"/>
      <c r="L79" s="9"/>
      <c r="M79" s="9"/>
      <c r="N79" s="9"/>
    </row>
    <row r="80" spans="1:14" x14ac:dyDescent="0.2">
      <c r="B80" s="9"/>
      <c r="C80" s="9"/>
      <c r="D80" s="9"/>
      <c r="L80" s="9"/>
      <c r="M80" s="9"/>
      <c r="N80" s="9"/>
    </row>
    <row r="81" spans="2:14" x14ac:dyDescent="0.2">
      <c r="B81" s="9"/>
      <c r="C81" s="9"/>
      <c r="D81" s="9"/>
      <c r="L81" s="9"/>
      <c r="M81" s="9"/>
      <c r="N81" s="9"/>
    </row>
    <row r="82" spans="2:14" x14ac:dyDescent="0.2">
      <c r="B82" s="9"/>
      <c r="C82" s="9"/>
      <c r="D82" s="9"/>
      <c r="L82" s="9"/>
      <c r="M82" s="9"/>
      <c r="N82" s="9"/>
    </row>
    <row r="83" spans="2:14" x14ac:dyDescent="0.2">
      <c r="B83" s="9"/>
      <c r="C83" s="9"/>
      <c r="D83" s="9"/>
      <c r="L83" s="9"/>
      <c r="M83" s="9"/>
      <c r="N83" s="9"/>
    </row>
    <row r="84" spans="2:14" x14ac:dyDescent="0.2">
      <c r="B84" s="9"/>
      <c r="C84" s="9"/>
      <c r="D84" s="9"/>
      <c r="L84" s="9"/>
      <c r="M84" s="9"/>
      <c r="N84" s="9"/>
    </row>
    <row r="85" spans="2:14" x14ac:dyDescent="0.2">
      <c r="B85" s="9"/>
      <c r="C85" s="9"/>
      <c r="D85" s="9"/>
      <c r="L85" s="9"/>
      <c r="M85" s="9"/>
      <c r="N85" s="9"/>
    </row>
    <row r="86" spans="2:14" x14ac:dyDescent="0.2">
      <c r="B86" s="9"/>
      <c r="C86" s="9"/>
      <c r="D86" s="9"/>
      <c r="L86" s="9"/>
      <c r="M86" s="9"/>
      <c r="N86" s="9"/>
    </row>
    <row r="87" spans="2:14" x14ac:dyDescent="0.2">
      <c r="B87" s="9"/>
      <c r="C87" s="9"/>
      <c r="D87" s="9"/>
      <c r="L87" s="9"/>
      <c r="M87" s="9"/>
      <c r="N87" s="9"/>
    </row>
    <row r="88" spans="2:14" x14ac:dyDescent="0.2">
      <c r="B88" s="9"/>
      <c r="C88" s="9"/>
      <c r="D88" s="9"/>
      <c r="L88" s="9"/>
      <c r="M88" s="9"/>
      <c r="N88" s="9"/>
    </row>
    <row r="89" spans="2:14" x14ac:dyDescent="0.2">
      <c r="B89" s="9"/>
      <c r="C89" s="9"/>
      <c r="D89" s="9"/>
      <c r="L89" s="9"/>
      <c r="M89" s="9"/>
      <c r="N89" s="9"/>
    </row>
    <row r="90" spans="2:14" x14ac:dyDescent="0.2">
      <c r="B90" s="9"/>
      <c r="C90" s="9"/>
      <c r="D90" s="9"/>
      <c r="L90" s="9"/>
      <c r="M90" s="9"/>
      <c r="N90" s="9"/>
    </row>
    <row r="91" spans="2:14" x14ac:dyDescent="0.2">
      <c r="B91" s="9"/>
      <c r="C91" s="9"/>
      <c r="D91" s="9"/>
      <c r="L91" s="9"/>
      <c r="M91" s="9"/>
      <c r="N91" s="9"/>
    </row>
    <row r="92" spans="2:14" x14ac:dyDescent="0.2">
      <c r="B92" s="9"/>
      <c r="C92" s="9"/>
      <c r="D92" s="9"/>
      <c r="L92" s="9"/>
      <c r="M92" s="9"/>
      <c r="N92" s="9"/>
    </row>
    <row r="93" spans="2:14" x14ac:dyDescent="0.2">
      <c r="B93" s="9"/>
      <c r="C93" s="9"/>
      <c r="D93" s="9"/>
      <c r="L93" s="9"/>
      <c r="M93" s="9"/>
      <c r="N93" s="9"/>
    </row>
    <row r="94" spans="2:14" x14ac:dyDescent="0.2">
      <c r="B94" s="9"/>
      <c r="C94" s="9"/>
      <c r="D94" s="9"/>
      <c r="L94" s="9"/>
      <c r="M94" s="9"/>
      <c r="N94" s="9"/>
    </row>
    <row r="95" spans="2:14" x14ac:dyDescent="0.2">
      <c r="B95" s="9"/>
      <c r="C95" s="9"/>
      <c r="D95" s="9"/>
      <c r="L95" s="9"/>
      <c r="M95" s="9"/>
      <c r="N95" s="9"/>
    </row>
    <row r="96" spans="2:14" x14ac:dyDescent="0.2">
      <c r="B96" s="9"/>
      <c r="C96" s="9"/>
      <c r="D96" s="9"/>
      <c r="L96" s="9"/>
      <c r="M96" s="9"/>
      <c r="N96" s="9"/>
    </row>
    <row r="97" spans="1:14" x14ac:dyDescent="0.2">
      <c r="A97" s="9"/>
      <c r="B97" s="9"/>
      <c r="D97" s="9"/>
      <c r="K97" s="9"/>
      <c r="L97" s="9"/>
      <c r="N97" s="9"/>
    </row>
    <row r="98" spans="1:14" x14ac:dyDescent="0.2">
      <c r="A98" s="9"/>
      <c r="B98" s="9"/>
      <c r="D98" s="9"/>
      <c r="K98" s="9"/>
      <c r="L98" s="9"/>
      <c r="N98" s="9"/>
    </row>
    <row r="99" spans="1:14" x14ac:dyDescent="0.2">
      <c r="A99" s="9"/>
      <c r="B99" s="9"/>
      <c r="D99" s="9"/>
      <c r="K99" s="9"/>
      <c r="L99" s="9"/>
      <c r="N99" s="9"/>
    </row>
    <row r="100" spans="1:14" x14ac:dyDescent="0.2">
      <c r="A100" s="9"/>
      <c r="B100" s="9"/>
      <c r="D100" s="9"/>
      <c r="K100" s="9"/>
      <c r="L100" s="9"/>
      <c r="N100" s="9"/>
    </row>
    <row r="101" spans="1:14" x14ac:dyDescent="0.2">
      <c r="A101" s="9"/>
      <c r="B101" s="9"/>
      <c r="D101" s="9"/>
      <c r="K101" s="9"/>
      <c r="L101" s="9"/>
      <c r="N101" s="9"/>
    </row>
    <row r="102" spans="1:14" x14ac:dyDescent="0.2">
      <c r="A102" s="9"/>
      <c r="B102" s="9"/>
      <c r="D102" s="9"/>
      <c r="K102" s="9"/>
      <c r="L102" s="9"/>
      <c r="N102" s="9"/>
    </row>
    <row r="103" spans="1:14" x14ac:dyDescent="0.2">
      <c r="A103" s="9"/>
      <c r="B103" s="9"/>
      <c r="D103" s="9"/>
      <c r="K103" s="9"/>
      <c r="L103" s="9"/>
      <c r="N103" s="9"/>
    </row>
    <row r="104" spans="1:14" x14ac:dyDescent="0.2">
      <c r="A104" s="9"/>
      <c r="B104" s="9"/>
      <c r="D104" s="9"/>
      <c r="K104" s="9"/>
      <c r="L104" s="9"/>
      <c r="N104" s="9"/>
    </row>
    <row r="105" spans="1:14" x14ac:dyDescent="0.2">
      <c r="A105" s="9"/>
      <c r="B105" s="9"/>
      <c r="D105" s="9"/>
      <c r="K105" s="9"/>
      <c r="L105" s="9"/>
      <c r="N105" s="9"/>
    </row>
    <row r="106" spans="1:14" x14ac:dyDescent="0.2">
      <c r="A106" s="9"/>
      <c r="B106" s="9"/>
      <c r="D106" s="9"/>
      <c r="K106" s="9"/>
      <c r="L106" s="9"/>
      <c r="N106" s="9"/>
    </row>
    <row r="107" spans="1:14" x14ac:dyDescent="0.2">
      <c r="A107" s="9"/>
      <c r="B107" s="9"/>
      <c r="D107" s="9"/>
      <c r="K107" s="9"/>
      <c r="L107" s="9"/>
      <c r="N107" s="9"/>
    </row>
    <row r="108" spans="1:14" x14ac:dyDescent="0.2">
      <c r="A108" s="9"/>
      <c r="B108" s="9"/>
      <c r="D108" s="9"/>
      <c r="K108" s="9"/>
      <c r="L108" s="9"/>
      <c r="N108" s="9"/>
    </row>
    <row r="109" spans="1:14" x14ac:dyDescent="0.2">
      <c r="A109" s="9"/>
      <c r="B109" s="9"/>
      <c r="D109" s="9"/>
      <c r="K109" s="9"/>
      <c r="L109" s="9"/>
      <c r="N109" s="9"/>
    </row>
    <row r="110" spans="1:14" x14ac:dyDescent="0.2">
      <c r="A110" s="9"/>
      <c r="B110" s="9"/>
      <c r="D110" s="9"/>
      <c r="K110" s="9"/>
      <c r="L110" s="9"/>
      <c r="N110" s="9"/>
    </row>
    <row r="111" spans="1:14" x14ac:dyDescent="0.2">
      <c r="A111" s="9"/>
      <c r="B111" s="9"/>
      <c r="D111" s="9"/>
      <c r="K111" s="9"/>
      <c r="L111" s="9"/>
      <c r="N111" s="9"/>
    </row>
    <row r="112" spans="1:14" x14ac:dyDescent="0.2">
      <c r="A112" s="9"/>
      <c r="B112" s="9"/>
      <c r="D112" s="9"/>
      <c r="K112" s="9"/>
      <c r="L112" s="9"/>
      <c r="N112" s="9"/>
    </row>
    <row r="113" spans="1:14" x14ac:dyDescent="0.2">
      <c r="A113" s="9"/>
      <c r="B113" s="9"/>
      <c r="D113" s="9"/>
      <c r="K113" s="9"/>
      <c r="L113" s="9"/>
      <c r="N113" s="9"/>
    </row>
    <row r="114" spans="1:14" x14ac:dyDescent="0.2">
      <c r="A114" s="9"/>
      <c r="B114" s="9"/>
      <c r="D114" s="9"/>
      <c r="K114" s="9"/>
      <c r="L114" s="9"/>
      <c r="N114" s="9"/>
    </row>
    <row r="115" spans="1:14" x14ac:dyDescent="0.2">
      <c r="A115" s="9"/>
      <c r="B115" s="9"/>
      <c r="D115" s="9"/>
      <c r="K115" s="9"/>
      <c r="L115" s="9"/>
      <c r="N115" s="9"/>
    </row>
    <row r="116" spans="1:14" x14ac:dyDescent="0.2">
      <c r="A116" s="9"/>
      <c r="B116" s="9"/>
      <c r="D116" s="9"/>
      <c r="K116" s="9"/>
      <c r="L116" s="9"/>
      <c r="N116" s="9"/>
    </row>
    <row r="117" spans="1:14" x14ac:dyDescent="0.2">
      <c r="A117" s="9"/>
      <c r="B117" s="9"/>
      <c r="D117" s="9"/>
      <c r="K117" s="9"/>
      <c r="L117" s="9"/>
      <c r="N117" s="9"/>
    </row>
    <row r="118" spans="1:14" x14ac:dyDescent="0.2">
      <c r="A118" s="9"/>
      <c r="B118" s="9"/>
      <c r="D118" s="9"/>
      <c r="K118" s="9"/>
      <c r="L118" s="9"/>
      <c r="N118" s="9"/>
    </row>
    <row r="119" spans="1:14" x14ac:dyDescent="0.2">
      <c r="A119" s="9"/>
      <c r="B119" s="9"/>
      <c r="D119" s="9"/>
      <c r="K119" s="9"/>
      <c r="L119" s="9"/>
      <c r="N119" s="9"/>
    </row>
    <row r="120" spans="1:14" x14ac:dyDescent="0.2">
      <c r="A120" s="9"/>
      <c r="B120" s="9"/>
      <c r="D120" s="9"/>
      <c r="K120" s="9"/>
      <c r="L120" s="9"/>
      <c r="N120" s="9"/>
    </row>
    <row r="121" spans="1:14" x14ac:dyDescent="0.2">
      <c r="A121" s="9"/>
      <c r="B121" s="9"/>
      <c r="D121" s="9"/>
      <c r="K121" s="9"/>
      <c r="L121" s="9"/>
      <c r="N121" s="9"/>
    </row>
    <row r="122" spans="1:14" x14ac:dyDescent="0.2">
      <c r="A122" s="9"/>
      <c r="B122" s="9"/>
      <c r="D122" s="9"/>
      <c r="K122" s="9"/>
      <c r="L122" s="9"/>
      <c r="N122" s="9"/>
    </row>
    <row r="123" spans="1:14" x14ac:dyDescent="0.2">
      <c r="A123" s="9"/>
      <c r="B123" s="9"/>
      <c r="D123" s="9"/>
      <c r="K123" s="9"/>
      <c r="L123" s="9"/>
      <c r="N123" s="9"/>
    </row>
    <row r="124" spans="1:14" x14ac:dyDescent="0.2">
      <c r="A124" s="9"/>
      <c r="B124" s="9"/>
      <c r="D124" s="9"/>
      <c r="K124" s="9"/>
      <c r="L124" s="9"/>
      <c r="N124" s="9"/>
    </row>
    <row r="125" spans="1:14" x14ac:dyDescent="0.2">
      <c r="A125" s="9"/>
      <c r="B125" s="9"/>
      <c r="C125" s="9"/>
      <c r="K125" s="9"/>
      <c r="L125" s="9"/>
      <c r="M125" s="9"/>
    </row>
    <row r="126" spans="1:14" x14ac:dyDescent="0.2">
      <c r="A126" s="9"/>
      <c r="B126" s="9"/>
      <c r="C126" s="9"/>
      <c r="K126" s="9"/>
      <c r="L126" s="9"/>
      <c r="M126" s="9"/>
    </row>
    <row r="127" spans="1:14" x14ac:dyDescent="0.2">
      <c r="A127" s="9"/>
      <c r="B127" s="9"/>
      <c r="C127" s="9"/>
      <c r="K127" s="9"/>
      <c r="L127" s="9"/>
      <c r="M127" s="9"/>
    </row>
    <row r="128" spans="1:14" x14ac:dyDescent="0.2">
      <c r="A128" s="9"/>
      <c r="B128" s="9"/>
      <c r="C128" s="9"/>
      <c r="K128" s="9"/>
      <c r="L128" s="9"/>
      <c r="M128" s="9"/>
    </row>
    <row r="129" spans="1:13" x14ac:dyDescent="0.2">
      <c r="A129" s="9"/>
      <c r="B129" s="9"/>
      <c r="C129" s="9"/>
      <c r="K129" s="9"/>
      <c r="L129" s="9"/>
      <c r="M129" s="9"/>
    </row>
    <row r="130" spans="1:13" x14ac:dyDescent="0.2">
      <c r="A130" s="9"/>
      <c r="B130" s="9"/>
      <c r="C130" s="9"/>
      <c r="K130" s="9"/>
      <c r="L130" s="9"/>
      <c r="M130" s="9"/>
    </row>
    <row r="131" spans="1:13" x14ac:dyDescent="0.2">
      <c r="A131" s="9"/>
      <c r="B131" s="9"/>
      <c r="C131" s="9"/>
      <c r="K131" s="9"/>
      <c r="L131" s="9"/>
      <c r="M131" s="9"/>
    </row>
    <row r="132" spans="1:13" x14ac:dyDescent="0.2">
      <c r="A132" s="9"/>
      <c r="B132" s="9"/>
      <c r="C132" s="9"/>
      <c r="K132" s="9"/>
      <c r="L132" s="9"/>
      <c r="M132" s="9"/>
    </row>
    <row r="133" spans="1:13" x14ac:dyDescent="0.2">
      <c r="A133" s="9"/>
      <c r="B133" s="9"/>
      <c r="C133" s="9"/>
      <c r="K133" s="9"/>
      <c r="L133" s="9"/>
      <c r="M133" s="9"/>
    </row>
    <row r="134" spans="1:13" x14ac:dyDescent="0.2">
      <c r="A134" s="9"/>
      <c r="B134" s="9"/>
      <c r="C134" s="9"/>
      <c r="K134" s="9"/>
      <c r="L134" s="9"/>
      <c r="M134" s="9"/>
    </row>
    <row r="135" spans="1:13" x14ac:dyDescent="0.2">
      <c r="A135" s="9"/>
      <c r="B135" s="9"/>
      <c r="C135" s="9"/>
      <c r="K135" s="9"/>
      <c r="L135" s="9"/>
      <c r="M135" s="9"/>
    </row>
    <row r="136" spans="1:13" x14ac:dyDescent="0.2">
      <c r="A136" s="9"/>
      <c r="B136" s="9"/>
      <c r="C136" s="9"/>
      <c r="K136" s="9"/>
      <c r="L136" s="9"/>
      <c r="M136" s="9"/>
    </row>
    <row r="137" spans="1:13" x14ac:dyDescent="0.2">
      <c r="A137" s="9"/>
      <c r="B137" s="9"/>
      <c r="C137" s="9"/>
      <c r="K137" s="9"/>
      <c r="L137" s="9"/>
      <c r="M137" s="9"/>
    </row>
    <row r="138" spans="1:13" x14ac:dyDescent="0.2">
      <c r="A138" s="9"/>
      <c r="B138" s="9"/>
      <c r="C138" s="9"/>
      <c r="K138" s="9"/>
      <c r="L138" s="9"/>
      <c r="M138" s="9"/>
    </row>
    <row r="139" spans="1:13" x14ac:dyDescent="0.2">
      <c r="A139" s="9"/>
      <c r="B139" s="9"/>
      <c r="C139" s="9"/>
      <c r="K139" s="9"/>
      <c r="L139" s="9"/>
      <c r="M139" s="9"/>
    </row>
    <row r="140" spans="1:13" x14ac:dyDescent="0.2">
      <c r="A140" s="9"/>
      <c r="B140" s="9"/>
      <c r="C140" s="9"/>
      <c r="K140" s="9"/>
      <c r="L140" s="9"/>
      <c r="M140" s="9"/>
    </row>
    <row r="141" spans="1:13" x14ac:dyDescent="0.2">
      <c r="A141" s="9"/>
      <c r="B141" s="9"/>
      <c r="C141" s="9"/>
      <c r="K141" s="9"/>
      <c r="L141" s="9"/>
      <c r="M141" s="9"/>
    </row>
    <row r="142" spans="1:13" x14ac:dyDescent="0.2">
      <c r="A142" s="9"/>
      <c r="B142" s="9"/>
      <c r="C142" s="9"/>
      <c r="K142" s="9"/>
      <c r="L142" s="9"/>
      <c r="M142" s="9"/>
    </row>
    <row r="143" spans="1:13" x14ac:dyDescent="0.2">
      <c r="A143" s="9"/>
      <c r="B143" s="9"/>
      <c r="C143" s="9"/>
      <c r="K143" s="9"/>
      <c r="L143" s="9"/>
      <c r="M14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Figure 4A</vt:lpstr>
      <vt:lpstr>Figure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2022-03-01T14:53:21Z</dcterms:created>
  <dcterms:modified xsi:type="dcterms:W3CDTF">2022-03-01T18:45:17Z</dcterms:modified>
</cp:coreProperties>
</file>