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boffa\Desktop\"/>
    </mc:Choice>
  </mc:AlternateContent>
  <xr:revisionPtr revIDLastSave="0" documentId="13_ncr:1_{A7A54B31-E6FC-4880-8508-106DA3E54930}" xr6:coauthVersionLast="47" xr6:coauthVersionMax="47" xr10:uidLastSave="{00000000-0000-0000-0000-000000000000}"/>
  <bookViews>
    <workbookView xWindow="-120" yWindow="-120" windowWidth="29040" windowHeight="15840" xr2:uid="{D582A946-3BFC-4017-B43E-66727DA9F7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22" i="1" l="1"/>
  <c r="AV22" i="1"/>
  <c r="AW4" i="1"/>
  <c r="AV4" i="1"/>
  <c r="AI22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4" i="1"/>
  <c r="T22" i="1"/>
  <c r="T4" i="1"/>
  <c r="S22" i="1"/>
  <c r="S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AW5" i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V5" i="1"/>
  <c r="AV6" i="1"/>
  <c r="AV7" i="1"/>
  <c r="AV8" i="1"/>
  <c r="AV9" i="1"/>
  <c r="AV10" i="1"/>
  <c r="AV11" i="1"/>
  <c r="AV12" i="1"/>
  <c r="AV13" i="1"/>
  <c r="AV14" i="1"/>
  <c r="AV15" i="1"/>
  <c r="AV16" i="1"/>
  <c r="AV17" i="1"/>
  <c r="AV18" i="1"/>
  <c r="AV19" i="1"/>
  <c r="AV20" i="1"/>
  <c r="AV21" i="1"/>
</calcChain>
</file>

<file path=xl/sharedStrings.xml><?xml version="1.0" encoding="utf-8"?>
<sst xmlns="http://schemas.openxmlformats.org/spreadsheetml/2006/main" count="40" uniqueCount="30">
  <si>
    <t>ASP</t>
  </si>
  <si>
    <t>GLU</t>
  </si>
  <si>
    <t>ASN</t>
  </si>
  <si>
    <t>SER</t>
  </si>
  <si>
    <t>GLN</t>
  </si>
  <si>
    <t>HIS</t>
  </si>
  <si>
    <t>GLY</t>
  </si>
  <si>
    <t>THR</t>
  </si>
  <si>
    <t>CIT</t>
  </si>
  <si>
    <t>ARG</t>
  </si>
  <si>
    <t>ALA</t>
  </si>
  <si>
    <t>TYR</t>
  </si>
  <si>
    <t>VAL</t>
  </si>
  <si>
    <t>MET</t>
  </si>
  <si>
    <t>TRP</t>
  </si>
  <si>
    <t>PHE</t>
  </si>
  <si>
    <t>ILE</t>
  </si>
  <si>
    <t>LEU</t>
  </si>
  <si>
    <t>PRO</t>
  </si>
  <si>
    <t>WT</t>
  </si>
  <si>
    <t>AAV-GFP</t>
  </si>
  <si>
    <t>Average</t>
  </si>
  <si>
    <t>SD</t>
  </si>
  <si>
    <r>
      <t>AAV-OAT 3x10</t>
    </r>
    <r>
      <rPr>
        <vertAlign val="superscript"/>
        <sz val="11"/>
        <color theme="1"/>
        <rFont val="Calibri"/>
        <family val="2"/>
        <scheme val="minor"/>
      </rPr>
      <t>13</t>
    </r>
  </si>
  <si>
    <t>#1 (replicate)</t>
  </si>
  <si>
    <t>#2 (replicate)</t>
  </si>
  <si>
    <t>#3 (replicate)</t>
  </si>
  <si>
    <t>#4 (replicate)</t>
  </si>
  <si>
    <t>#5 (replicate)</t>
  </si>
  <si>
    <r>
      <t>Plasma A.A.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</si>
</sst>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F59F-5A8F-4E97-886A-E53EF269553E}">
  <dimension ref="A2:BB26"/>
  <sheetViews>
    <sheetView tabSelected="1" workbookViewId="0">
      <selection activeCell="A2" sqref="A2"/>
    </sheetView>
  </sheetViews>
  <sheetFormatPr defaultRowHeight="15" x14ac:dyDescent="0.25"/>
  <cols>
    <col min="1" max="1" width="21.42578125" bestFit="1" customWidth="1"/>
  </cols>
  <sheetData>
    <row r="2" spans="1:54" ht="17.25" x14ac:dyDescent="0.25">
      <c r="A2" t="s">
        <v>29</v>
      </c>
      <c r="B2" s="4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  <c r="S2" s="3" t="s">
        <v>21</v>
      </c>
      <c r="T2" s="3" t="s">
        <v>22</v>
      </c>
      <c r="U2" s="3"/>
      <c r="W2" s="4" t="s">
        <v>23</v>
      </c>
      <c r="X2" s="4"/>
      <c r="Y2" s="4"/>
      <c r="Z2" s="4"/>
      <c r="AA2" s="4"/>
      <c r="AB2" s="4"/>
      <c r="AC2" s="4"/>
      <c r="AD2" s="4"/>
      <c r="AE2" s="4"/>
      <c r="AF2" s="4"/>
      <c r="AH2" s="3" t="s">
        <v>21</v>
      </c>
      <c r="AI2" s="3" t="s">
        <v>22</v>
      </c>
      <c r="AL2" s="4" t="s">
        <v>20</v>
      </c>
      <c r="AM2" s="4"/>
      <c r="AN2" s="4"/>
      <c r="AO2" s="4"/>
      <c r="AP2" s="4"/>
      <c r="AQ2" s="4"/>
      <c r="AR2" s="4"/>
      <c r="AS2" s="4"/>
      <c r="AT2" s="4"/>
      <c r="AV2" s="3" t="s">
        <v>21</v>
      </c>
      <c r="AW2" s="3" t="s">
        <v>22</v>
      </c>
    </row>
    <row r="3" spans="1:54" x14ac:dyDescent="0.25">
      <c r="B3" s="4" t="s">
        <v>24</v>
      </c>
      <c r="C3" s="4"/>
      <c r="D3" s="4"/>
      <c r="E3" s="4" t="s">
        <v>25</v>
      </c>
      <c r="F3" s="4"/>
      <c r="G3" s="4"/>
      <c r="H3" s="4" t="s">
        <v>26</v>
      </c>
      <c r="I3" s="4"/>
      <c r="J3" s="4"/>
      <c r="K3" s="4" t="s">
        <v>27</v>
      </c>
      <c r="L3" s="4"/>
      <c r="M3" s="4"/>
      <c r="N3" s="4" t="s">
        <v>28</v>
      </c>
      <c r="O3" s="4"/>
      <c r="P3" s="4"/>
      <c r="W3" s="4" t="s">
        <v>24</v>
      </c>
      <c r="X3" s="4"/>
      <c r="Y3" s="4"/>
      <c r="Z3" s="4" t="s">
        <v>25</v>
      </c>
      <c r="AA3" s="4"/>
      <c r="AB3" s="4"/>
      <c r="AC3" s="4" t="s">
        <v>26</v>
      </c>
      <c r="AD3" s="4"/>
      <c r="AE3" s="4"/>
      <c r="AL3" s="4" t="s">
        <v>24</v>
      </c>
      <c r="AM3" s="4"/>
      <c r="AN3" s="4"/>
      <c r="AO3" s="4" t="s">
        <v>25</v>
      </c>
      <c r="AP3" s="4"/>
      <c r="AQ3" s="4"/>
      <c r="AR3" s="4" t="s">
        <v>26</v>
      </c>
      <c r="AS3" s="4"/>
      <c r="AT3" s="4"/>
    </row>
    <row r="4" spans="1:54" x14ac:dyDescent="0.25">
      <c r="A4" s="2" t="s">
        <v>0</v>
      </c>
      <c r="B4" s="1">
        <v>5.4870000000000001</v>
      </c>
      <c r="C4" s="1">
        <v>5.41</v>
      </c>
      <c r="D4" s="1">
        <v>5.76</v>
      </c>
      <c r="E4" s="1">
        <v>5.9790000000000001</v>
      </c>
      <c r="F4" s="1">
        <v>6.0609999999999999</v>
      </c>
      <c r="G4" s="1">
        <v>6.0960000000000001</v>
      </c>
      <c r="H4" s="1">
        <v>4.9820000000000002</v>
      </c>
      <c r="I4" s="1">
        <v>5.1849999999999996</v>
      </c>
      <c r="J4" s="1">
        <v>5.4729999999999999</v>
      </c>
      <c r="K4" s="1">
        <v>29.478560000000002</v>
      </c>
      <c r="L4" s="1">
        <v>31.08202</v>
      </c>
      <c r="M4" s="1">
        <v>29.266249999999999</v>
      </c>
      <c r="N4" s="1">
        <v>9.05471</v>
      </c>
      <c r="O4" s="1">
        <v>11.087540000000001</v>
      </c>
      <c r="P4" s="1">
        <v>10.082240000000001</v>
      </c>
      <c r="Q4" s="1"/>
      <c r="R4" s="1"/>
      <c r="S4" s="1">
        <f t="shared" ref="S4:S22" si="0">AVERAGE(B4:P4)</f>
        <v>11.365621333333335</v>
      </c>
      <c r="T4" s="1">
        <f t="shared" ref="T4:T22" si="1">STDEV(B4:P4)</f>
        <v>9.7992712428708284</v>
      </c>
      <c r="U4" s="1"/>
      <c r="V4" s="1"/>
      <c r="W4" s="1">
        <v>3.3690000000000002</v>
      </c>
      <c r="X4" s="1">
        <v>3.9279999999999999</v>
      </c>
      <c r="Y4" s="1">
        <v>3.0219999999999998</v>
      </c>
      <c r="Z4" s="1">
        <v>9.3889999999999993</v>
      </c>
      <c r="AA4" s="1">
        <v>9.4510000000000005</v>
      </c>
      <c r="AB4" s="1">
        <v>8.9130000000000003</v>
      </c>
      <c r="AC4" s="1">
        <v>4.8890000000000002</v>
      </c>
      <c r="AD4" s="1">
        <v>4.58</v>
      </c>
      <c r="AE4" s="1">
        <v>4.1159999999999997</v>
      </c>
      <c r="AF4" s="1"/>
      <c r="AG4" s="1"/>
      <c r="AH4" s="1">
        <f>AVERAGE(W4:AE4)</f>
        <v>5.7396666666666674</v>
      </c>
      <c r="AI4" s="1">
        <f t="shared" ref="AI4:AI22" si="2">STDEV(W4:AE4)</f>
        <v>2.6961624580132422</v>
      </c>
      <c r="AJ4" s="1"/>
      <c r="AK4" s="1"/>
      <c r="AL4" s="1">
        <v>4.9189999999999996</v>
      </c>
      <c r="AM4" s="1">
        <v>5.2249999999999996</v>
      </c>
      <c r="AN4" s="1">
        <v>5.9349999999999996</v>
      </c>
      <c r="AO4" s="1">
        <v>1.1870000000000001</v>
      </c>
      <c r="AP4" s="1">
        <v>1.6859999999999999</v>
      </c>
      <c r="AQ4" s="1">
        <v>1.752</v>
      </c>
      <c r="AR4" s="1">
        <v>1.865</v>
      </c>
      <c r="AS4" s="1">
        <v>1.4950000000000001</v>
      </c>
      <c r="AT4" s="1">
        <v>1.9670000000000001</v>
      </c>
      <c r="AU4" s="1"/>
      <c r="AV4" s="1">
        <f>AVERAGE(AL4:AT4)</f>
        <v>2.8923333333333328</v>
      </c>
      <c r="AW4" s="1">
        <f>STDEV(AL4:AT4)</f>
        <v>1.8819700449263268</v>
      </c>
      <c r="AX4" s="1"/>
      <c r="AY4" s="1"/>
      <c r="AZ4" s="1"/>
      <c r="BA4" s="1"/>
      <c r="BB4" s="1"/>
    </row>
    <row r="5" spans="1:54" x14ac:dyDescent="0.25">
      <c r="A5" s="2" t="s">
        <v>1</v>
      </c>
      <c r="B5" s="1">
        <v>45.92</v>
      </c>
      <c r="C5" s="1">
        <v>44.994999999999997</v>
      </c>
      <c r="D5" s="1">
        <v>47.308</v>
      </c>
      <c r="E5" s="1">
        <v>53.79</v>
      </c>
      <c r="F5" s="1">
        <v>54.561</v>
      </c>
      <c r="G5" s="1">
        <v>55.292000000000002</v>
      </c>
      <c r="H5" s="1">
        <v>39.134999999999998</v>
      </c>
      <c r="I5" s="1">
        <v>38.098999999999997</v>
      </c>
      <c r="J5" s="1">
        <v>41.244999999999997</v>
      </c>
      <c r="K5" s="1">
        <v>89.562340000000006</v>
      </c>
      <c r="L5" s="1">
        <v>97.882570000000001</v>
      </c>
      <c r="M5" s="1">
        <v>88.759789999999995</v>
      </c>
      <c r="N5" s="1">
        <v>52.552230000000002</v>
      </c>
      <c r="O5" s="1">
        <v>54.074019999999997</v>
      </c>
      <c r="P5" s="1">
        <v>56.73171</v>
      </c>
      <c r="Q5" s="1"/>
      <c r="R5" s="1"/>
      <c r="S5" s="1">
        <f t="shared" si="0"/>
        <v>57.327177333333331</v>
      </c>
      <c r="T5" s="1">
        <f t="shared" si="1"/>
        <v>19.033433973012357</v>
      </c>
      <c r="U5" s="1"/>
      <c r="V5" s="1"/>
      <c r="W5" s="1">
        <v>48.290999999999997</v>
      </c>
      <c r="X5" s="1">
        <v>48.758000000000003</v>
      </c>
      <c r="Y5" s="1">
        <v>46.481999999999999</v>
      </c>
      <c r="Z5" s="1">
        <v>61.223999999999997</v>
      </c>
      <c r="AA5" s="1">
        <v>62.210999999999999</v>
      </c>
      <c r="AB5" s="1">
        <v>60.304000000000002</v>
      </c>
      <c r="AC5" s="1">
        <v>48.695</v>
      </c>
      <c r="AD5" s="1">
        <v>47.643000000000001</v>
      </c>
      <c r="AE5" s="1">
        <v>44.03</v>
      </c>
      <c r="AF5" s="1"/>
      <c r="AG5" s="1"/>
      <c r="AH5" s="1">
        <f t="shared" ref="AH5:AH22" si="3">AVERAGE(W5:AE5)</f>
        <v>51.959777777777767</v>
      </c>
      <c r="AI5" s="1">
        <f t="shared" si="2"/>
        <v>7.1276880504441982</v>
      </c>
      <c r="AJ5" s="1"/>
      <c r="AK5" s="1"/>
      <c r="AL5" s="1">
        <v>42.756</v>
      </c>
      <c r="AM5" s="1">
        <v>43.4</v>
      </c>
      <c r="AN5" s="1">
        <v>49.363</v>
      </c>
      <c r="AO5" s="1">
        <v>21.109000000000002</v>
      </c>
      <c r="AP5" s="1">
        <v>21.318999999999999</v>
      </c>
      <c r="AQ5" s="1">
        <v>21.818000000000001</v>
      </c>
      <c r="AR5" s="1">
        <v>39.043999999999997</v>
      </c>
      <c r="AS5" s="1">
        <v>32.308999999999997</v>
      </c>
      <c r="AT5" s="1">
        <v>32.729999999999997</v>
      </c>
      <c r="AU5" s="1"/>
      <c r="AV5" s="1">
        <f t="shared" ref="AV5:AV21" si="4">AVERAGE(AL5:AT5)</f>
        <v>33.7608888888889</v>
      </c>
      <c r="AW5" s="1">
        <f t="shared" ref="AW5:AW21" si="5">STDEV(AL5:AT5)</f>
        <v>10.64093405726727</v>
      </c>
      <c r="AX5" s="1"/>
      <c r="AY5" s="1"/>
      <c r="AZ5" s="1"/>
      <c r="BA5" s="1"/>
      <c r="BB5" s="1"/>
    </row>
    <row r="6" spans="1:54" x14ac:dyDescent="0.25">
      <c r="A6" s="2" t="s">
        <v>2</v>
      </c>
      <c r="B6" s="1">
        <v>46.951999999999998</v>
      </c>
      <c r="C6" s="1">
        <v>45.435000000000002</v>
      </c>
      <c r="D6" s="1">
        <v>48.52</v>
      </c>
      <c r="E6" s="1">
        <v>47.44</v>
      </c>
      <c r="F6" s="1">
        <v>48.56</v>
      </c>
      <c r="G6" s="1">
        <v>48.71</v>
      </c>
      <c r="H6" s="1">
        <v>35.43</v>
      </c>
      <c r="I6" s="1">
        <v>33.85</v>
      </c>
      <c r="J6" s="1">
        <v>36.46</v>
      </c>
      <c r="K6" s="1">
        <v>100.20935</v>
      </c>
      <c r="L6" s="1">
        <v>104.82359</v>
      </c>
      <c r="M6" s="1">
        <v>101.23972000000001</v>
      </c>
      <c r="N6" s="1">
        <v>67.708519999999993</v>
      </c>
      <c r="O6" s="1">
        <v>72.65119</v>
      </c>
      <c r="P6" s="1">
        <v>71.667079999999999</v>
      </c>
      <c r="Q6" s="1"/>
      <c r="R6" s="1"/>
      <c r="S6" s="1">
        <f t="shared" si="0"/>
        <v>60.643763333333347</v>
      </c>
      <c r="T6" s="1">
        <f t="shared" si="1"/>
        <v>24.564708946665892</v>
      </c>
      <c r="U6" s="1"/>
      <c r="V6" s="1"/>
      <c r="W6" s="1">
        <v>44.88</v>
      </c>
      <c r="X6" s="1">
        <v>44.6</v>
      </c>
      <c r="Y6" s="1">
        <v>43.14</v>
      </c>
      <c r="Z6" s="1">
        <v>36.57</v>
      </c>
      <c r="AA6" s="1">
        <v>38.01</v>
      </c>
      <c r="AB6" s="1">
        <v>34.94</v>
      </c>
      <c r="AC6" s="1">
        <v>22.14</v>
      </c>
      <c r="AD6" s="1">
        <v>21.06</v>
      </c>
      <c r="AE6" s="1">
        <v>22.91</v>
      </c>
      <c r="AF6" s="1"/>
      <c r="AG6" s="1"/>
      <c r="AH6" s="1">
        <f t="shared" si="3"/>
        <v>34.25</v>
      </c>
      <c r="AI6" s="1">
        <f t="shared" si="2"/>
        <v>9.8003278006401402</v>
      </c>
      <c r="AJ6" s="1"/>
      <c r="AK6" s="1"/>
      <c r="AL6" s="1">
        <v>28.73</v>
      </c>
      <c r="AM6" s="1">
        <v>28.35</v>
      </c>
      <c r="AN6" s="1">
        <v>36.049999999999997</v>
      </c>
      <c r="AO6" s="1">
        <v>25.6</v>
      </c>
      <c r="AP6" s="1">
        <v>25.92</v>
      </c>
      <c r="AQ6" s="1">
        <v>26.58</v>
      </c>
      <c r="AR6" s="1">
        <v>30.13</v>
      </c>
      <c r="AS6" s="1">
        <v>29.42</v>
      </c>
      <c r="AT6" s="1">
        <v>29.89</v>
      </c>
      <c r="AU6" s="1"/>
      <c r="AV6" s="1">
        <f t="shared" si="4"/>
        <v>28.963333333333328</v>
      </c>
      <c r="AW6" s="1">
        <f t="shared" si="5"/>
        <v>3.1490871693238671</v>
      </c>
      <c r="AX6" s="1"/>
      <c r="AY6" s="1"/>
      <c r="AZ6" s="1"/>
      <c r="BA6" s="1"/>
      <c r="BB6" s="1"/>
    </row>
    <row r="7" spans="1:54" x14ac:dyDescent="0.25">
      <c r="A7" s="2" t="s">
        <v>3</v>
      </c>
      <c r="B7" s="1">
        <v>97.328000000000003</v>
      </c>
      <c r="C7" s="1">
        <v>95.313999999999993</v>
      </c>
      <c r="D7" s="1">
        <v>100.72</v>
      </c>
      <c r="E7" s="1">
        <v>106.67</v>
      </c>
      <c r="F7" s="1">
        <v>108.78</v>
      </c>
      <c r="G7" s="1">
        <v>110</v>
      </c>
      <c r="H7" s="1">
        <v>83.444000000000003</v>
      </c>
      <c r="I7" s="1">
        <v>81.878</v>
      </c>
      <c r="J7" s="1">
        <v>87.525000000000006</v>
      </c>
      <c r="K7" s="1">
        <v>126.50724</v>
      </c>
      <c r="L7" s="1">
        <v>133.52696</v>
      </c>
      <c r="M7" s="1">
        <v>127.19696999999999</v>
      </c>
      <c r="N7" s="1">
        <v>117.90718</v>
      </c>
      <c r="O7" s="1">
        <v>116.91449</v>
      </c>
      <c r="P7" s="1">
        <v>113.4298</v>
      </c>
      <c r="Q7" s="1"/>
      <c r="R7" s="1"/>
      <c r="S7" s="1">
        <f t="shared" si="0"/>
        <v>107.14277599999998</v>
      </c>
      <c r="T7" s="1">
        <f t="shared" si="1"/>
        <v>16.030175523056545</v>
      </c>
      <c r="U7" s="1"/>
      <c r="V7" s="1"/>
      <c r="W7" s="1">
        <v>104.64</v>
      </c>
      <c r="X7" s="1">
        <v>104.61</v>
      </c>
      <c r="Y7" s="1">
        <v>100.86</v>
      </c>
      <c r="Z7" s="1">
        <v>87.914000000000001</v>
      </c>
      <c r="AA7" s="1">
        <v>88.903999999999996</v>
      </c>
      <c r="AB7" s="1">
        <v>83.944000000000003</v>
      </c>
      <c r="AC7" s="1">
        <v>56.417000000000002</v>
      </c>
      <c r="AD7" s="1">
        <v>54.554000000000002</v>
      </c>
      <c r="AE7" s="1">
        <v>49.384999999999998</v>
      </c>
      <c r="AF7" s="1"/>
      <c r="AG7" s="1"/>
      <c r="AH7" s="1">
        <f t="shared" si="3"/>
        <v>81.24755555555555</v>
      </c>
      <c r="AI7" s="1">
        <f t="shared" si="2"/>
        <v>22.170691588847216</v>
      </c>
      <c r="AJ7" s="1"/>
      <c r="AK7" s="1"/>
      <c r="AL7" s="1">
        <v>70.960999999999999</v>
      </c>
      <c r="AM7" s="1">
        <v>71.984999999999999</v>
      </c>
      <c r="AN7" s="1">
        <v>80.587000000000003</v>
      </c>
      <c r="AO7" s="1">
        <v>67.912999999999997</v>
      </c>
      <c r="AP7" s="1">
        <v>68.959000000000003</v>
      </c>
      <c r="AQ7" s="1">
        <v>71.162000000000006</v>
      </c>
      <c r="AR7" s="1">
        <v>86.923000000000002</v>
      </c>
      <c r="AS7" s="1">
        <v>85.331000000000003</v>
      </c>
      <c r="AT7" s="1">
        <v>86.361999999999995</v>
      </c>
      <c r="AU7" s="1"/>
      <c r="AV7" s="1">
        <f t="shared" si="4"/>
        <v>76.686999999999998</v>
      </c>
      <c r="AW7" s="1">
        <f t="shared" si="5"/>
        <v>7.9877767714176882</v>
      </c>
      <c r="AX7" s="1"/>
      <c r="AY7" s="1"/>
      <c r="AZ7" s="1"/>
      <c r="BA7" s="1"/>
      <c r="BB7" s="1"/>
    </row>
    <row r="8" spans="1:54" x14ac:dyDescent="0.25">
      <c r="A8" s="2" t="s">
        <v>4</v>
      </c>
      <c r="B8" s="1">
        <v>693.149</v>
      </c>
      <c r="C8" s="1">
        <v>693.22299999999996</v>
      </c>
      <c r="D8" s="1">
        <v>741.86199999999997</v>
      </c>
      <c r="E8" s="1">
        <v>662.16499999999996</v>
      </c>
      <c r="F8" s="1">
        <v>677.21900000000005</v>
      </c>
      <c r="G8" s="1">
        <v>684.00900000000001</v>
      </c>
      <c r="H8" s="1">
        <v>608.14400000000001</v>
      </c>
      <c r="I8" s="1">
        <v>604.39499999999998</v>
      </c>
      <c r="J8" s="1">
        <v>650.20600000000002</v>
      </c>
      <c r="K8" s="1">
        <v>666.63274000000001</v>
      </c>
      <c r="L8" s="1">
        <v>686.46775000000002</v>
      </c>
      <c r="M8" s="1">
        <v>672.87702999999999</v>
      </c>
      <c r="N8" s="1">
        <v>630.22050000000002</v>
      </c>
      <c r="O8" s="1">
        <v>641.07074</v>
      </c>
      <c r="P8" s="1">
        <v>623.29004999999995</v>
      </c>
      <c r="Q8" s="1"/>
      <c r="R8" s="1"/>
      <c r="S8" s="1">
        <f t="shared" si="0"/>
        <v>662.32872066666664</v>
      </c>
      <c r="T8" s="1">
        <f t="shared" si="1"/>
        <v>36.91715842245474</v>
      </c>
      <c r="U8" s="1"/>
      <c r="V8" s="1"/>
      <c r="W8" s="1">
        <v>495.65800000000002</v>
      </c>
      <c r="X8" s="1">
        <v>530.70299999999997</v>
      </c>
      <c r="Y8" s="1">
        <v>445.84699999999998</v>
      </c>
      <c r="Z8" s="1">
        <v>484.44299999999998</v>
      </c>
      <c r="AA8" s="1">
        <v>491.31</v>
      </c>
      <c r="AB8" s="1">
        <v>474.58</v>
      </c>
      <c r="AC8" s="1">
        <v>383.69400000000002</v>
      </c>
      <c r="AD8" s="1">
        <v>338.98399999999998</v>
      </c>
      <c r="AE8" s="1">
        <v>296.08499999999998</v>
      </c>
      <c r="AF8" s="1"/>
      <c r="AG8" s="1"/>
      <c r="AH8" s="1">
        <f t="shared" si="3"/>
        <v>437.9226666666666</v>
      </c>
      <c r="AI8" s="1">
        <f t="shared" si="2"/>
        <v>80.007807918977548</v>
      </c>
      <c r="AJ8" s="1"/>
      <c r="AK8" s="1"/>
      <c r="AL8" s="1">
        <v>354.12299999999999</v>
      </c>
      <c r="AM8" s="1">
        <v>356.35300000000001</v>
      </c>
      <c r="AN8" s="1">
        <v>400.59</v>
      </c>
      <c r="AO8" s="1">
        <v>389.90699999999998</v>
      </c>
      <c r="AP8" s="1">
        <v>396.25299999999999</v>
      </c>
      <c r="AQ8" s="1">
        <v>405.464</v>
      </c>
      <c r="AR8" s="1">
        <v>464.05700000000002</v>
      </c>
      <c r="AS8" s="1">
        <v>460.9</v>
      </c>
      <c r="AT8" s="1">
        <v>467.23</v>
      </c>
      <c r="AU8" s="1"/>
      <c r="AV8" s="1">
        <f t="shared" si="4"/>
        <v>410.54188888888893</v>
      </c>
      <c r="AW8" s="1">
        <f t="shared" si="5"/>
        <v>43.999532879464375</v>
      </c>
      <c r="AX8" s="1"/>
      <c r="AY8" s="1"/>
      <c r="AZ8" s="1"/>
      <c r="BA8" s="1"/>
      <c r="BB8" s="1"/>
    </row>
    <row r="9" spans="1:54" x14ac:dyDescent="0.25">
      <c r="A9" s="2" t="s">
        <v>5</v>
      </c>
      <c r="B9" s="1">
        <v>164.291</v>
      </c>
      <c r="C9" s="1">
        <v>143.44200000000001</v>
      </c>
      <c r="D9" s="1">
        <v>107.789</v>
      </c>
      <c r="E9" s="1">
        <v>134.042</v>
      </c>
      <c r="F9" s="1">
        <v>149.67599999999999</v>
      </c>
      <c r="G9" s="1">
        <v>132.751</v>
      </c>
      <c r="H9" s="1">
        <v>181.02799999999999</v>
      </c>
      <c r="I9" s="1">
        <v>174.51</v>
      </c>
      <c r="J9" s="1">
        <v>151.29400000000001</v>
      </c>
      <c r="K9" s="1">
        <v>78.787499999999994</v>
      </c>
      <c r="L9" s="1">
        <v>69.960719999999995</v>
      </c>
      <c r="M9" s="1">
        <v>78.141900000000007</v>
      </c>
      <c r="N9" s="1">
        <v>80.350859999999997</v>
      </c>
      <c r="O9" s="1">
        <v>82.112470000000002</v>
      </c>
      <c r="P9" s="1">
        <v>73.884630000000001</v>
      </c>
      <c r="Q9" s="1"/>
      <c r="R9" s="1"/>
      <c r="S9" s="1">
        <f t="shared" si="0"/>
        <v>120.13740533333335</v>
      </c>
      <c r="T9" s="1">
        <f t="shared" si="1"/>
        <v>40.235196249118687</v>
      </c>
      <c r="U9" s="1"/>
      <c r="V9" s="1"/>
      <c r="W9" s="1">
        <v>248.08799999999999</v>
      </c>
      <c r="X9" s="1">
        <v>195.38900000000001</v>
      </c>
      <c r="Y9" s="1">
        <v>316.63900000000001</v>
      </c>
      <c r="Z9" s="1">
        <v>96.373000000000005</v>
      </c>
      <c r="AA9" s="1">
        <v>106.762</v>
      </c>
      <c r="AB9" s="1">
        <v>88.843000000000004</v>
      </c>
      <c r="AC9" s="1">
        <v>56.454000000000001</v>
      </c>
      <c r="AD9" s="1">
        <v>144.012</v>
      </c>
      <c r="AE9" s="1">
        <v>156.59200000000001</v>
      </c>
      <c r="AF9" s="1"/>
      <c r="AG9" s="1"/>
      <c r="AH9" s="1">
        <f t="shared" si="3"/>
        <v>156.57244444444444</v>
      </c>
      <c r="AI9" s="1">
        <f t="shared" si="2"/>
        <v>83.947098891371922</v>
      </c>
      <c r="AJ9" s="1"/>
      <c r="AK9" s="1"/>
      <c r="AL9" s="1">
        <v>72.698999999999998</v>
      </c>
      <c r="AM9" s="1">
        <v>71.412000000000006</v>
      </c>
      <c r="AN9" s="1">
        <v>79.935000000000002</v>
      </c>
      <c r="AO9" s="1">
        <v>70.108000000000004</v>
      </c>
      <c r="AP9" s="1">
        <v>69.983000000000004</v>
      </c>
      <c r="AQ9" s="1">
        <v>73.534000000000006</v>
      </c>
      <c r="AR9" s="1">
        <v>104.705</v>
      </c>
      <c r="AS9" s="1">
        <v>87.713999999999999</v>
      </c>
      <c r="AT9" s="1">
        <v>87.649000000000001</v>
      </c>
      <c r="AU9" s="1"/>
      <c r="AV9" s="1">
        <f t="shared" si="4"/>
        <v>79.748777777777775</v>
      </c>
      <c r="AW9" s="1">
        <f t="shared" si="5"/>
        <v>11.69853456397195</v>
      </c>
      <c r="AX9" s="1"/>
      <c r="AY9" s="1"/>
      <c r="AZ9" s="1"/>
      <c r="BA9" s="1"/>
      <c r="BB9" s="1"/>
    </row>
    <row r="10" spans="1:54" x14ac:dyDescent="0.25">
      <c r="A10" s="2" t="s">
        <v>6</v>
      </c>
      <c r="B10" s="1">
        <v>196.23699999999999</v>
      </c>
      <c r="C10" s="1">
        <v>237.67699999999999</v>
      </c>
      <c r="D10" s="1">
        <v>236.96899999999999</v>
      </c>
      <c r="E10" s="1">
        <v>221.92699999999999</v>
      </c>
      <c r="F10" s="1">
        <v>220.48599999999999</v>
      </c>
      <c r="G10" s="1">
        <v>227.624</v>
      </c>
      <c r="H10" s="1">
        <v>137.102</v>
      </c>
      <c r="I10" s="1">
        <v>131.36000000000001</v>
      </c>
      <c r="J10" s="1">
        <v>154.40299999999999</v>
      </c>
      <c r="K10" s="1">
        <v>234.37939</v>
      </c>
      <c r="L10" s="1">
        <v>244.81007</v>
      </c>
      <c r="M10" s="1">
        <v>236.43618000000001</v>
      </c>
      <c r="N10" s="1">
        <v>213.59820999999999</v>
      </c>
      <c r="O10" s="1">
        <v>212.65616</v>
      </c>
      <c r="P10" s="1">
        <v>210.43195</v>
      </c>
      <c r="Q10" s="1"/>
      <c r="R10" s="1"/>
      <c r="S10" s="1">
        <f t="shared" si="0"/>
        <v>207.73979733333337</v>
      </c>
      <c r="T10" s="1">
        <f t="shared" si="1"/>
        <v>37.11324480242407</v>
      </c>
      <c r="U10" s="1"/>
      <c r="V10" s="1"/>
      <c r="W10" s="1">
        <v>292.18299999999999</v>
      </c>
      <c r="X10" s="1">
        <v>303.67700000000002</v>
      </c>
      <c r="Y10" s="1">
        <v>279.74299999999999</v>
      </c>
      <c r="Z10" s="1">
        <v>292.27100000000002</v>
      </c>
      <c r="AA10" s="1">
        <v>288.51600000000002</v>
      </c>
      <c r="AB10" s="1">
        <v>286.65300000000002</v>
      </c>
      <c r="AC10" s="1">
        <v>287.846</v>
      </c>
      <c r="AD10" s="1">
        <v>314.23099999999999</v>
      </c>
      <c r="AE10" s="1">
        <v>299.24400000000003</v>
      </c>
      <c r="AF10" s="1"/>
      <c r="AG10" s="1"/>
      <c r="AH10" s="1">
        <f t="shared" si="3"/>
        <v>293.81822222222223</v>
      </c>
      <c r="AI10" s="1">
        <f t="shared" si="2"/>
        <v>10.377964621949934</v>
      </c>
      <c r="AJ10" s="1"/>
      <c r="AK10" s="1"/>
      <c r="AL10" s="1">
        <v>183.655</v>
      </c>
      <c r="AM10" s="1">
        <v>204.08699999999999</v>
      </c>
      <c r="AN10" s="1">
        <v>183.636</v>
      </c>
      <c r="AO10" s="1">
        <v>127.608</v>
      </c>
      <c r="AP10" s="1">
        <v>116.42100000000001</v>
      </c>
      <c r="AQ10" s="1">
        <v>148.25</v>
      </c>
      <c r="AR10" s="1">
        <v>146.428</v>
      </c>
      <c r="AS10" s="1">
        <v>207.45400000000001</v>
      </c>
      <c r="AT10" s="1">
        <v>188.77199999999999</v>
      </c>
      <c r="AU10" s="1"/>
      <c r="AV10" s="1">
        <f t="shared" si="4"/>
        <v>167.36788888888887</v>
      </c>
      <c r="AW10" s="1">
        <f t="shared" si="5"/>
        <v>33.398453742068845</v>
      </c>
      <c r="AX10" s="1"/>
      <c r="AY10" s="1"/>
      <c r="AZ10" s="1"/>
      <c r="BA10" s="1"/>
      <c r="BB10" s="1"/>
    </row>
    <row r="11" spans="1:54" x14ac:dyDescent="0.25">
      <c r="A11" s="2" t="s">
        <v>7</v>
      </c>
      <c r="B11" s="1">
        <v>199.87899999999999</v>
      </c>
      <c r="C11" s="1">
        <v>162.06399999999999</v>
      </c>
      <c r="D11" s="1">
        <v>169.84299999999999</v>
      </c>
      <c r="E11" s="1">
        <v>170.64599999999999</v>
      </c>
      <c r="F11" s="1">
        <v>212.92500000000001</v>
      </c>
      <c r="G11" s="1">
        <v>152.68199999999999</v>
      </c>
      <c r="H11" s="1">
        <v>101.38800000000001</v>
      </c>
      <c r="I11" s="1">
        <v>116.925</v>
      </c>
      <c r="J11" s="1">
        <v>69.105999999999995</v>
      </c>
      <c r="K11" s="1">
        <v>159.35606000000001</v>
      </c>
      <c r="L11" s="1">
        <v>166.65266</v>
      </c>
      <c r="M11" s="1">
        <v>144.65819999999999</v>
      </c>
      <c r="N11" s="1">
        <v>152.18907999999999</v>
      </c>
      <c r="O11" s="1">
        <v>149.72327999999999</v>
      </c>
      <c r="P11" s="1">
        <v>153.49883</v>
      </c>
      <c r="Q11" s="1"/>
      <c r="R11" s="1"/>
      <c r="S11" s="1">
        <f t="shared" si="0"/>
        <v>152.10240733333333</v>
      </c>
      <c r="T11" s="1">
        <f t="shared" si="1"/>
        <v>35.622341840363553</v>
      </c>
      <c r="U11" s="1"/>
      <c r="V11" s="1"/>
      <c r="W11" s="1">
        <v>112.212</v>
      </c>
      <c r="X11" s="1">
        <v>109.146</v>
      </c>
      <c r="Y11" s="1">
        <v>115.91500000000001</v>
      </c>
      <c r="Z11" s="1">
        <v>121.991</v>
      </c>
      <c r="AA11" s="1">
        <v>124.518</v>
      </c>
      <c r="AB11" s="1">
        <v>139.25299999999999</v>
      </c>
      <c r="AC11" s="1">
        <v>93.897999999999996</v>
      </c>
      <c r="AD11" s="1">
        <v>83.820999999999998</v>
      </c>
      <c r="AE11" s="1">
        <v>93.566999999999993</v>
      </c>
      <c r="AF11" s="1"/>
      <c r="AG11" s="1"/>
      <c r="AH11" s="1">
        <f t="shared" si="3"/>
        <v>110.48011111111113</v>
      </c>
      <c r="AI11" s="1">
        <f t="shared" si="2"/>
        <v>17.548102721123602</v>
      </c>
      <c r="AJ11" s="1"/>
      <c r="AK11" s="1"/>
      <c r="AL11" s="1">
        <v>96.356999999999999</v>
      </c>
      <c r="AM11" s="1">
        <v>89.504000000000005</v>
      </c>
      <c r="AN11" s="1">
        <v>121.158</v>
      </c>
      <c r="AO11" s="1">
        <v>100.121</v>
      </c>
      <c r="AP11" s="1">
        <v>106.164</v>
      </c>
      <c r="AQ11" s="1">
        <v>94.582999999999998</v>
      </c>
      <c r="AR11" s="1">
        <v>132.82</v>
      </c>
      <c r="AS11" s="1">
        <v>130.631</v>
      </c>
      <c r="AT11" s="1">
        <v>147.09800000000001</v>
      </c>
      <c r="AU11" s="1"/>
      <c r="AV11" s="1">
        <f t="shared" si="4"/>
        <v>113.15955555555554</v>
      </c>
      <c r="AW11" s="1">
        <f t="shared" si="5"/>
        <v>20.351655025520223</v>
      </c>
      <c r="AX11" s="1"/>
      <c r="AY11" s="1"/>
      <c r="AZ11" s="1"/>
      <c r="BA11" s="1"/>
      <c r="BB11" s="1"/>
    </row>
    <row r="12" spans="1:54" x14ac:dyDescent="0.25">
      <c r="A12" s="2" t="s">
        <v>8</v>
      </c>
      <c r="B12" s="1">
        <v>50.536000000000001</v>
      </c>
      <c r="C12" s="1">
        <v>50.756</v>
      </c>
      <c r="D12" s="1">
        <v>49.530999999999999</v>
      </c>
      <c r="E12" s="1">
        <v>47.646999999999998</v>
      </c>
      <c r="F12" s="1">
        <v>80.406000000000006</v>
      </c>
      <c r="G12" s="1">
        <v>44.069000000000003</v>
      </c>
      <c r="H12" s="1">
        <v>42.341000000000001</v>
      </c>
      <c r="I12" s="1">
        <v>45.853000000000002</v>
      </c>
      <c r="J12" s="1">
        <v>24.829000000000001</v>
      </c>
      <c r="K12" s="1">
        <v>83.090689999999995</v>
      </c>
      <c r="L12" s="1">
        <v>83.196079999999995</v>
      </c>
      <c r="M12" s="1">
        <v>87.152919999999995</v>
      </c>
      <c r="N12" s="1">
        <v>69.793390000000002</v>
      </c>
      <c r="O12" s="1">
        <v>69.510760000000005</v>
      </c>
      <c r="P12" s="1">
        <v>73.833830000000006</v>
      </c>
      <c r="Q12" s="1"/>
      <c r="R12" s="1"/>
      <c r="S12" s="1">
        <f t="shared" si="0"/>
        <v>60.169711333333339</v>
      </c>
      <c r="T12" s="1">
        <f t="shared" si="1"/>
        <v>18.977846395689824</v>
      </c>
      <c r="U12" s="1"/>
      <c r="V12" s="1"/>
      <c r="W12" s="1">
        <v>59.697000000000003</v>
      </c>
      <c r="X12" s="1">
        <v>61.454000000000001</v>
      </c>
      <c r="Y12" s="1">
        <v>58.076999999999998</v>
      </c>
      <c r="Z12" s="1">
        <v>63.460999999999999</v>
      </c>
      <c r="AA12" s="1">
        <v>65.774000000000001</v>
      </c>
      <c r="AB12" s="1">
        <v>69.409000000000006</v>
      </c>
      <c r="AC12" s="1">
        <v>165.53</v>
      </c>
      <c r="AD12" s="1">
        <v>169.94</v>
      </c>
      <c r="AE12" s="1">
        <v>162.35</v>
      </c>
      <c r="AF12" s="1"/>
      <c r="AG12" s="1"/>
      <c r="AH12" s="1">
        <f t="shared" si="3"/>
        <v>97.299111111111131</v>
      </c>
      <c r="AI12" s="1">
        <f t="shared" si="2"/>
        <v>51.620786177770555</v>
      </c>
      <c r="AJ12" s="1"/>
      <c r="AK12" s="1"/>
      <c r="AL12" s="1">
        <v>30.789000000000001</v>
      </c>
      <c r="AM12" s="1">
        <v>34.084000000000003</v>
      </c>
      <c r="AN12" s="1">
        <v>33.075000000000003</v>
      </c>
      <c r="AO12" s="1">
        <v>33.1</v>
      </c>
      <c r="AP12" s="1">
        <v>30.84</v>
      </c>
      <c r="AQ12" s="1">
        <v>34.340000000000003</v>
      </c>
      <c r="AR12" s="1">
        <v>35.301000000000002</v>
      </c>
      <c r="AS12" s="1">
        <v>75.403999999999996</v>
      </c>
      <c r="AT12" s="1">
        <v>76.183999999999997</v>
      </c>
      <c r="AU12" s="1"/>
      <c r="AV12" s="1">
        <f t="shared" si="4"/>
        <v>42.568555555555548</v>
      </c>
      <c r="AW12" s="1">
        <f t="shared" si="5"/>
        <v>18.897012912833031</v>
      </c>
      <c r="AX12" s="1"/>
      <c r="AY12" s="1"/>
      <c r="AZ12" s="1"/>
      <c r="BA12" s="1"/>
      <c r="BB12" s="1"/>
    </row>
    <row r="13" spans="1:54" x14ac:dyDescent="0.25">
      <c r="A13" s="2" t="s">
        <v>9</v>
      </c>
      <c r="B13" s="1">
        <v>63.540999999999997</v>
      </c>
      <c r="C13" s="1">
        <v>61.975999999999999</v>
      </c>
      <c r="D13" s="1">
        <v>65.358000000000004</v>
      </c>
      <c r="E13" s="1">
        <v>70.936000000000007</v>
      </c>
      <c r="F13" s="1">
        <v>71.984999999999999</v>
      </c>
      <c r="G13" s="1">
        <v>72.760999999999996</v>
      </c>
      <c r="H13" s="1">
        <v>14.222</v>
      </c>
      <c r="I13" s="1">
        <v>14.054</v>
      </c>
      <c r="J13" s="1">
        <v>14.573</v>
      </c>
      <c r="K13" s="1">
        <v>104.47584999999999</v>
      </c>
      <c r="L13" s="1">
        <v>106.12564</v>
      </c>
      <c r="M13" s="1">
        <v>102.40689</v>
      </c>
      <c r="N13" s="1">
        <v>102.51544</v>
      </c>
      <c r="O13" s="1">
        <v>103.71083</v>
      </c>
      <c r="P13" s="1">
        <v>102.69855</v>
      </c>
      <c r="Q13" s="1"/>
      <c r="R13" s="1"/>
      <c r="S13" s="1">
        <f t="shared" si="0"/>
        <v>71.422613333333331</v>
      </c>
      <c r="T13" s="1">
        <f t="shared" si="1"/>
        <v>34.048020342542451</v>
      </c>
      <c r="U13" s="1"/>
      <c r="V13" s="1"/>
      <c r="W13" s="1">
        <v>70.174000000000007</v>
      </c>
      <c r="X13" s="1">
        <v>71.674999999999997</v>
      </c>
      <c r="Y13" s="1">
        <v>73.22</v>
      </c>
      <c r="Z13" s="1">
        <v>64.744</v>
      </c>
      <c r="AA13" s="1">
        <v>70.209000000000003</v>
      </c>
      <c r="AB13" s="1">
        <v>63.122</v>
      </c>
      <c r="AC13" s="1">
        <v>71.034000000000006</v>
      </c>
      <c r="AD13" s="1">
        <v>72.692999999999998</v>
      </c>
      <c r="AE13" s="1">
        <v>75.144000000000005</v>
      </c>
      <c r="AF13" s="1"/>
      <c r="AG13" s="1"/>
      <c r="AH13" s="1">
        <f t="shared" si="3"/>
        <v>70.223888888888894</v>
      </c>
      <c r="AI13" s="1">
        <f t="shared" si="2"/>
        <v>3.9133011462333327</v>
      </c>
      <c r="AJ13" s="1"/>
      <c r="AK13" s="1"/>
      <c r="AL13" s="1">
        <v>60.686</v>
      </c>
      <c r="AM13" s="1">
        <v>61.33</v>
      </c>
      <c r="AN13" s="1">
        <v>68.819999999999993</v>
      </c>
      <c r="AO13" s="1">
        <v>53.222999999999999</v>
      </c>
      <c r="AP13" s="1">
        <v>53.878999999999998</v>
      </c>
      <c r="AQ13" s="1">
        <v>55.527999999999999</v>
      </c>
      <c r="AR13" s="1">
        <v>71.266999999999996</v>
      </c>
      <c r="AS13" s="1">
        <v>70.016999999999996</v>
      </c>
      <c r="AT13" s="1">
        <v>70.613</v>
      </c>
      <c r="AU13" s="1"/>
      <c r="AV13" s="1">
        <f t="shared" si="4"/>
        <v>62.818111111111115</v>
      </c>
      <c r="AW13" s="1">
        <f t="shared" si="5"/>
        <v>7.5155725404728564</v>
      </c>
      <c r="AX13" s="1"/>
      <c r="AY13" s="1"/>
      <c r="AZ13" s="1"/>
      <c r="BA13" s="1"/>
      <c r="BB13" s="1"/>
    </row>
    <row r="14" spans="1:54" x14ac:dyDescent="0.25">
      <c r="A14" s="2" t="s">
        <v>10</v>
      </c>
      <c r="B14" s="1">
        <v>404.983</v>
      </c>
      <c r="C14" s="1">
        <v>401.36</v>
      </c>
      <c r="D14" s="1">
        <v>429.77</v>
      </c>
      <c r="E14" s="1">
        <v>301.32</v>
      </c>
      <c r="F14" s="1">
        <v>298.31</v>
      </c>
      <c r="G14" s="1">
        <v>301.63</v>
      </c>
      <c r="H14" s="1">
        <v>242.08</v>
      </c>
      <c r="I14" s="1">
        <v>244.66</v>
      </c>
      <c r="J14" s="1">
        <v>256.87</v>
      </c>
      <c r="K14" s="1">
        <v>422.22672</v>
      </c>
      <c r="L14" s="1">
        <v>427.79109999999997</v>
      </c>
      <c r="M14" s="1">
        <v>428.62745999999999</v>
      </c>
      <c r="N14" s="1">
        <v>441.78897999999998</v>
      </c>
      <c r="O14" s="1">
        <v>447.97095999999999</v>
      </c>
      <c r="P14" s="1">
        <v>442.33051</v>
      </c>
      <c r="Q14" s="1"/>
      <c r="R14" s="1"/>
      <c r="S14" s="1">
        <f t="shared" si="0"/>
        <v>366.11458199999998</v>
      </c>
      <c r="T14" s="1">
        <f t="shared" si="1"/>
        <v>80.589618043836879</v>
      </c>
      <c r="U14" s="1"/>
      <c r="V14" s="1"/>
      <c r="W14" s="1">
        <v>386.15</v>
      </c>
      <c r="X14" s="1">
        <v>393.74</v>
      </c>
      <c r="Y14" s="1">
        <v>394.83</v>
      </c>
      <c r="Z14" s="1">
        <v>350.25</v>
      </c>
      <c r="AA14" s="1">
        <v>357.06</v>
      </c>
      <c r="AB14" s="1">
        <v>353.4</v>
      </c>
      <c r="AC14" s="1">
        <v>320.07</v>
      </c>
      <c r="AD14" s="1">
        <v>333.85</v>
      </c>
      <c r="AE14" s="1">
        <v>321.44</v>
      </c>
      <c r="AF14" s="1"/>
      <c r="AG14" s="1"/>
      <c r="AH14" s="1">
        <f t="shared" si="3"/>
        <v>356.75444444444446</v>
      </c>
      <c r="AI14" s="1">
        <f t="shared" si="2"/>
        <v>29.267950522333766</v>
      </c>
      <c r="AJ14" s="1"/>
      <c r="AK14" s="1"/>
      <c r="AL14" s="1">
        <v>310.02</v>
      </c>
      <c r="AM14" s="1">
        <v>333.27</v>
      </c>
      <c r="AN14" s="1">
        <v>331.17</v>
      </c>
      <c r="AO14" s="1">
        <v>229.52</v>
      </c>
      <c r="AP14" s="1">
        <v>212.24</v>
      </c>
      <c r="AQ14" s="1">
        <v>243.47</v>
      </c>
      <c r="AR14" s="1">
        <v>256.16000000000003</v>
      </c>
      <c r="AS14" s="1">
        <v>315.95</v>
      </c>
      <c r="AT14" s="1">
        <v>318.87</v>
      </c>
      <c r="AU14" s="1"/>
      <c r="AV14" s="1">
        <f t="shared" si="4"/>
        <v>283.40777777777777</v>
      </c>
      <c r="AW14" s="1">
        <f t="shared" si="5"/>
        <v>47.563719833970467</v>
      </c>
      <c r="AX14" s="1"/>
      <c r="AY14" s="1"/>
      <c r="AZ14" s="1"/>
      <c r="BA14" s="1"/>
      <c r="BB14" s="1"/>
    </row>
    <row r="15" spans="1:54" x14ac:dyDescent="0.25">
      <c r="A15" s="2" t="s">
        <v>11</v>
      </c>
      <c r="B15" s="1">
        <v>55.146000000000001</v>
      </c>
      <c r="C15" s="1">
        <v>54.405000000000001</v>
      </c>
      <c r="D15" s="1">
        <v>55.607999999999997</v>
      </c>
      <c r="E15" s="1">
        <v>64.611000000000004</v>
      </c>
      <c r="F15" s="1">
        <v>69.45</v>
      </c>
      <c r="G15" s="1">
        <v>69.808999999999997</v>
      </c>
      <c r="H15" s="1">
        <v>35.256999999999998</v>
      </c>
      <c r="I15" s="1">
        <v>35.008000000000003</v>
      </c>
      <c r="J15" s="1">
        <v>38.033999999999999</v>
      </c>
      <c r="K15" s="1">
        <v>80.601100000000002</v>
      </c>
      <c r="L15" s="1">
        <v>86.785889999999995</v>
      </c>
      <c r="M15" s="1">
        <v>78.761790000000005</v>
      </c>
      <c r="N15" s="1">
        <v>112.02132</v>
      </c>
      <c r="O15" s="1">
        <v>106.26214</v>
      </c>
      <c r="P15" s="1">
        <v>105.73446</v>
      </c>
      <c r="Q15" s="1"/>
      <c r="R15" s="1"/>
      <c r="S15" s="1">
        <f t="shared" si="0"/>
        <v>69.832979999999992</v>
      </c>
      <c r="T15" s="1">
        <f t="shared" si="1"/>
        <v>25.329094355974167</v>
      </c>
      <c r="U15" s="1"/>
      <c r="V15" s="1"/>
      <c r="W15" s="1">
        <v>66.352999999999994</v>
      </c>
      <c r="X15" s="1">
        <v>67.582999999999998</v>
      </c>
      <c r="Y15" s="1">
        <v>64.921999999999997</v>
      </c>
      <c r="Z15" s="1">
        <v>60.917000000000002</v>
      </c>
      <c r="AA15" s="1">
        <v>59.13</v>
      </c>
      <c r="AB15" s="1">
        <v>56.725999999999999</v>
      </c>
      <c r="AC15" s="1">
        <v>32.718000000000004</v>
      </c>
      <c r="AD15" s="1">
        <v>29.728999999999999</v>
      </c>
      <c r="AE15" s="1">
        <v>29.314</v>
      </c>
      <c r="AF15" s="1"/>
      <c r="AG15" s="1"/>
      <c r="AH15" s="1">
        <f t="shared" si="3"/>
        <v>51.932444444444442</v>
      </c>
      <c r="AI15" s="1">
        <f t="shared" si="2"/>
        <v>16.397057412163218</v>
      </c>
      <c r="AJ15" s="1"/>
      <c r="AK15" s="1"/>
      <c r="AL15" s="1">
        <v>43.106000000000002</v>
      </c>
      <c r="AM15" s="1">
        <v>43.984000000000002</v>
      </c>
      <c r="AN15" s="1">
        <v>48.523000000000003</v>
      </c>
      <c r="AO15" s="1">
        <v>42.164000000000001</v>
      </c>
      <c r="AP15" s="1">
        <v>43.466999999999999</v>
      </c>
      <c r="AQ15" s="1">
        <v>44.575000000000003</v>
      </c>
      <c r="AR15" s="1">
        <v>51.347999999999999</v>
      </c>
      <c r="AS15" s="1">
        <v>50.308</v>
      </c>
      <c r="AT15" s="1">
        <v>50.923999999999999</v>
      </c>
      <c r="AU15" s="1"/>
      <c r="AV15" s="1">
        <f t="shared" si="4"/>
        <v>46.48877777777777</v>
      </c>
      <c r="AW15" s="1">
        <f t="shared" si="5"/>
        <v>3.7286432109340306</v>
      </c>
      <c r="AX15" s="1"/>
      <c r="AY15" s="1"/>
      <c r="AZ15" s="1"/>
      <c r="BA15" s="1"/>
      <c r="BB15" s="1"/>
    </row>
    <row r="16" spans="1:54" x14ac:dyDescent="0.25">
      <c r="A16" s="2" t="s">
        <v>12</v>
      </c>
      <c r="B16" s="1">
        <v>135.82900000000001</v>
      </c>
      <c r="C16" s="1">
        <v>134.666</v>
      </c>
      <c r="D16" s="1">
        <v>145.26</v>
      </c>
      <c r="E16" s="1">
        <v>171.27</v>
      </c>
      <c r="F16" s="1">
        <v>177.27</v>
      </c>
      <c r="G16" s="1">
        <v>179.92</v>
      </c>
      <c r="H16" s="1">
        <v>142.9</v>
      </c>
      <c r="I16" s="1">
        <v>144.78</v>
      </c>
      <c r="J16" s="1">
        <v>155.12</v>
      </c>
      <c r="K16" s="1">
        <v>171.04956000000001</v>
      </c>
      <c r="L16" s="1">
        <v>174.20500999999999</v>
      </c>
      <c r="M16" s="1">
        <v>169.86832999999999</v>
      </c>
      <c r="N16" s="1">
        <v>228.11691999999999</v>
      </c>
      <c r="O16" s="1">
        <v>231.79900000000001</v>
      </c>
      <c r="P16" s="1">
        <v>228.91484</v>
      </c>
      <c r="Q16" s="1"/>
      <c r="R16" s="1"/>
      <c r="S16" s="1">
        <f t="shared" si="0"/>
        <v>172.73124399999998</v>
      </c>
      <c r="T16" s="1">
        <f t="shared" si="1"/>
        <v>33.109685868102218</v>
      </c>
      <c r="U16" s="1"/>
      <c r="V16" s="1"/>
      <c r="W16" s="1">
        <v>126.89</v>
      </c>
      <c r="X16" s="1">
        <v>132.25</v>
      </c>
      <c r="Y16" s="1">
        <v>126.98</v>
      </c>
      <c r="Z16" s="1">
        <v>115.95</v>
      </c>
      <c r="AA16" s="1">
        <v>117.54</v>
      </c>
      <c r="AB16" s="1">
        <v>114.32</v>
      </c>
      <c r="AC16" s="1">
        <v>125.54</v>
      </c>
      <c r="AD16" s="1">
        <v>127.29</v>
      </c>
      <c r="AE16" s="1">
        <v>119.51</v>
      </c>
      <c r="AF16" s="1"/>
      <c r="AG16" s="1"/>
      <c r="AH16" s="1">
        <f t="shared" si="3"/>
        <v>122.91888888888889</v>
      </c>
      <c r="AI16" s="1">
        <f t="shared" si="2"/>
        <v>6.2085433968935995</v>
      </c>
      <c r="AJ16" s="1"/>
      <c r="AK16" s="1"/>
      <c r="AL16" s="1">
        <v>127.23</v>
      </c>
      <c r="AM16" s="1">
        <v>127.98</v>
      </c>
      <c r="AN16" s="1">
        <v>148.49</v>
      </c>
      <c r="AO16" s="1">
        <v>100.88</v>
      </c>
      <c r="AP16" s="1">
        <v>108.74</v>
      </c>
      <c r="AQ16" s="1">
        <v>107.4</v>
      </c>
      <c r="AR16" s="1">
        <v>167.99</v>
      </c>
      <c r="AS16" s="1">
        <v>159.02000000000001</v>
      </c>
      <c r="AT16" s="1">
        <v>160.22999999999999</v>
      </c>
      <c r="AU16" s="1"/>
      <c r="AV16" s="1">
        <f t="shared" si="4"/>
        <v>134.21777777777777</v>
      </c>
      <c r="AW16" s="1">
        <f t="shared" si="5"/>
        <v>25.503680997935248</v>
      </c>
      <c r="AX16" s="1"/>
      <c r="AY16" s="1"/>
      <c r="AZ16" s="1"/>
      <c r="BA16" s="1"/>
      <c r="BB16" s="1"/>
    </row>
    <row r="17" spans="1:54" x14ac:dyDescent="0.25">
      <c r="A17" s="2" t="s">
        <v>13</v>
      </c>
      <c r="B17" s="1">
        <v>40.965000000000003</v>
      </c>
      <c r="C17" s="1">
        <v>38.704000000000001</v>
      </c>
      <c r="D17" s="1">
        <v>41.207000000000001</v>
      </c>
      <c r="E17" s="1">
        <v>60.128</v>
      </c>
      <c r="F17" s="1">
        <v>67.852999999999994</v>
      </c>
      <c r="G17" s="1">
        <v>69.707999999999998</v>
      </c>
      <c r="H17" s="1">
        <v>43.651000000000003</v>
      </c>
      <c r="I17" s="1">
        <v>46.439</v>
      </c>
      <c r="J17" s="1">
        <v>47.841999999999999</v>
      </c>
      <c r="K17" s="1">
        <v>79.135959999999997</v>
      </c>
      <c r="L17" s="1">
        <v>73.128820000000005</v>
      </c>
      <c r="M17" s="1">
        <v>75.660880000000006</v>
      </c>
      <c r="N17" s="1">
        <v>72.608279999999993</v>
      </c>
      <c r="O17" s="1">
        <v>76.42456</v>
      </c>
      <c r="P17" s="1">
        <v>74.739630000000005</v>
      </c>
      <c r="Q17" s="1"/>
      <c r="R17" s="1"/>
      <c r="S17" s="1">
        <f t="shared" si="0"/>
        <v>60.54634200000001</v>
      </c>
      <c r="T17" s="1">
        <f t="shared" si="1"/>
        <v>15.467234307359947</v>
      </c>
      <c r="U17" s="1"/>
      <c r="V17" s="1"/>
      <c r="W17" s="1">
        <v>46.043999999999997</v>
      </c>
      <c r="X17" s="1">
        <v>51.387</v>
      </c>
      <c r="Y17" s="1">
        <v>50.026000000000003</v>
      </c>
      <c r="Z17" s="1">
        <v>48.286000000000001</v>
      </c>
      <c r="AA17" s="1">
        <v>49.360999999999997</v>
      </c>
      <c r="AB17" s="1">
        <v>47.813000000000002</v>
      </c>
      <c r="AC17" s="1">
        <v>78.840999999999994</v>
      </c>
      <c r="AD17" s="1">
        <v>78.492000000000004</v>
      </c>
      <c r="AE17" s="1">
        <v>73.677000000000007</v>
      </c>
      <c r="AF17" s="1"/>
      <c r="AG17" s="1"/>
      <c r="AH17" s="1">
        <f t="shared" si="3"/>
        <v>58.214111111111116</v>
      </c>
      <c r="AI17" s="1">
        <f t="shared" si="2"/>
        <v>14.241912393042957</v>
      </c>
      <c r="AJ17" s="1"/>
      <c r="AK17" s="1"/>
      <c r="AL17" s="1">
        <v>54.503999999999998</v>
      </c>
      <c r="AM17" s="1">
        <v>54.034999999999997</v>
      </c>
      <c r="AN17" s="1">
        <v>59.476999999999997</v>
      </c>
      <c r="AO17" s="1">
        <v>29.594999999999999</v>
      </c>
      <c r="AP17" s="1">
        <v>34.109000000000002</v>
      </c>
      <c r="AQ17" s="1">
        <v>34.444000000000003</v>
      </c>
      <c r="AR17" s="1">
        <v>50.078000000000003</v>
      </c>
      <c r="AS17" s="1">
        <v>36.920999999999999</v>
      </c>
      <c r="AT17" s="1">
        <v>36.813000000000002</v>
      </c>
      <c r="AU17" s="1"/>
      <c r="AV17" s="1">
        <f t="shared" si="4"/>
        <v>43.330666666666659</v>
      </c>
      <c r="AW17" s="1">
        <f t="shared" si="5"/>
        <v>11.078701650012993</v>
      </c>
      <c r="AX17" s="1"/>
      <c r="AY17" s="1"/>
      <c r="AZ17" s="1"/>
      <c r="BA17" s="1"/>
      <c r="BB17" s="1"/>
    </row>
    <row r="18" spans="1:54" x14ac:dyDescent="0.25">
      <c r="A18" s="2" t="s">
        <v>14</v>
      </c>
      <c r="B18" s="1">
        <v>24.734000000000002</v>
      </c>
      <c r="C18" s="1">
        <v>23.701000000000001</v>
      </c>
      <c r="D18" s="1">
        <v>26.297000000000001</v>
      </c>
      <c r="E18" s="1">
        <v>7.8520000000000003</v>
      </c>
      <c r="F18" s="1">
        <v>7.6340000000000003</v>
      </c>
      <c r="G18" s="1">
        <v>7.6059999999999999</v>
      </c>
      <c r="H18" s="1">
        <v>5.8520000000000003</v>
      </c>
      <c r="I18" s="1">
        <v>8.7509999999999994</v>
      </c>
      <c r="J18" s="1">
        <v>6.7380000000000004</v>
      </c>
      <c r="K18" s="1">
        <v>47.60398</v>
      </c>
      <c r="L18" s="1">
        <v>49.596719999999998</v>
      </c>
      <c r="M18" s="1">
        <v>43.831769999999999</v>
      </c>
      <c r="N18" s="1">
        <v>38.23836</v>
      </c>
      <c r="O18" s="1">
        <v>38.456499999999998</v>
      </c>
      <c r="P18" s="1">
        <v>36.370089999999998</v>
      </c>
      <c r="Q18" s="1"/>
      <c r="R18" s="1"/>
      <c r="S18" s="1">
        <f t="shared" si="0"/>
        <v>24.884161333333335</v>
      </c>
      <c r="T18" s="1">
        <f t="shared" si="1"/>
        <v>16.522243349775849</v>
      </c>
      <c r="U18" s="1"/>
      <c r="V18" s="1"/>
      <c r="W18" s="1">
        <v>13.156000000000001</v>
      </c>
      <c r="X18" s="1">
        <v>13.563000000000001</v>
      </c>
      <c r="Y18" s="1">
        <v>13.494999999999999</v>
      </c>
      <c r="Z18" s="1">
        <v>14.723000000000001</v>
      </c>
      <c r="AA18" s="1">
        <v>15.311</v>
      </c>
      <c r="AB18" s="1">
        <v>14.111000000000001</v>
      </c>
      <c r="AC18" s="1">
        <v>9.3529999999999998</v>
      </c>
      <c r="AD18" s="1">
        <v>9.3979999999999997</v>
      </c>
      <c r="AE18" s="1">
        <v>8.1379999999999999</v>
      </c>
      <c r="AF18" s="1"/>
      <c r="AG18" s="1"/>
      <c r="AH18" s="1">
        <f t="shared" si="3"/>
        <v>12.360888888888887</v>
      </c>
      <c r="AI18" s="1">
        <f t="shared" si="2"/>
        <v>2.6544300444937599</v>
      </c>
      <c r="AJ18" s="1"/>
      <c r="AK18" s="1"/>
      <c r="AL18" s="1">
        <v>15.57</v>
      </c>
      <c r="AM18" s="1">
        <v>15.659000000000001</v>
      </c>
      <c r="AN18" s="1">
        <v>16.600999999999999</v>
      </c>
      <c r="AO18" s="1">
        <v>3.1749999999999998</v>
      </c>
      <c r="AP18" s="1">
        <v>6.5910000000000002</v>
      </c>
      <c r="AQ18" s="1">
        <v>5.3310000000000004</v>
      </c>
      <c r="AR18" s="1">
        <v>4.8280000000000003</v>
      </c>
      <c r="AS18" s="1">
        <v>6.7969999999999997</v>
      </c>
      <c r="AT18" s="1">
        <v>6.9130000000000003</v>
      </c>
      <c r="AU18" s="1"/>
      <c r="AV18" s="1">
        <f t="shared" si="4"/>
        <v>9.0516666666666659</v>
      </c>
      <c r="AW18" s="1">
        <f t="shared" si="5"/>
        <v>5.3041043777437133</v>
      </c>
      <c r="AX18" s="1"/>
      <c r="AY18" s="1"/>
      <c r="AZ18" s="1"/>
      <c r="BA18" s="1"/>
      <c r="BB18" s="1"/>
    </row>
    <row r="19" spans="1:54" x14ac:dyDescent="0.25">
      <c r="A19" s="2" t="s">
        <v>15</v>
      </c>
      <c r="B19" s="1">
        <v>60.661999999999999</v>
      </c>
      <c r="C19" s="1">
        <v>61.514000000000003</v>
      </c>
      <c r="D19" s="1">
        <v>68.385000000000005</v>
      </c>
      <c r="E19" s="1">
        <v>77.587999999999994</v>
      </c>
      <c r="F19" s="1">
        <v>72.423000000000002</v>
      </c>
      <c r="G19" s="1">
        <v>73.644999999999996</v>
      </c>
      <c r="H19" s="1">
        <v>60.255000000000003</v>
      </c>
      <c r="I19" s="1">
        <v>60.906999999999996</v>
      </c>
      <c r="J19" s="1">
        <v>71.167000000000002</v>
      </c>
      <c r="K19" s="1">
        <v>86.21781</v>
      </c>
      <c r="L19" s="1">
        <v>85.564620000000005</v>
      </c>
      <c r="M19" s="1">
        <v>85.738590000000002</v>
      </c>
      <c r="N19" s="1">
        <v>105.20825000000001</v>
      </c>
      <c r="O19" s="1">
        <v>107.46223999999999</v>
      </c>
      <c r="P19" s="1">
        <v>101.35115</v>
      </c>
      <c r="Q19" s="1"/>
      <c r="R19" s="1"/>
      <c r="S19" s="1">
        <f t="shared" si="0"/>
        <v>78.539244000000011</v>
      </c>
      <c r="T19" s="1">
        <f t="shared" si="1"/>
        <v>16.262787225877137</v>
      </c>
      <c r="U19" s="1"/>
      <c r="V19" s="1"/>
      <c r="W19" s="1">
        <v>62.643999999999998</v>
      </c>
      <c r="X19" s="1">
        <v>62.064999999999998</v>
      </c>
      <c r="Y19" s="1">
        <v>61.404000000000003</v>
      </c>
      <c r="Z19" s="1">
        <v>57.92</v>
      </c>
      <c r="AA19" s="1">
        <v>59.37</v>
      </c>
      <c r="AB19" s="1">
        <v>56.837000000000003</v>
      </c>
      <c r="AC19" s="1">
        <v>83.861999999999995</v>
      </c>
      <c r="AD19" s="1">
        <v>82.472999999999999</v>
      </c>
      <c r="AE19" s="1">
        <v>69.293999999999997</v>
      </c>
      <c r="AF19" s="1"/>
      <c r="AG19" s="1"/>
      <c r="AH19" s="1">
        <f t="shared" si="3"/>
        <v>66.207666666666654</v>
      </c>
      <c r="AI19" s="1">
        <f t="shared" si="2"/>
        <v>10.258820144149215</v>
      </c>
      <c r="AJ19" s="1"/>
      <c r="AK19" s="1"/>
      <c r="AL19" s="1">
        <v>53.597999999999999</v>
      </c>
      <c r="AM19" s="1">
        <v>53.835999999999999</v>
      </c>
      <c r="AN19" s="1">
        <v>54.817999999999998</v>
      </c>
      <c r="AO19" s="1">
        <v>42.228999999999999</v>
      </c>
      <c r="AP19" s="1">
        <v>34.96</v>
      </c>
      <c r="AQ19" s="1">
        <v>42.344000000000001</v>
      </c>
      <c r="AR19" s="1">
        <v>43.929000000000002</v>
      </c>
      <c r="AS19" s="1">
        <v>54.085000000000001</v>
      </c>
      <c r="AT19" s="1">
        <v>53.566000000000003</v>
      </c>
      <c r="AU19" s="1"/>
      <c r="AV19" s="1">
        <f t="shared" si="4"/>
        <v>48.151666666666671</v>
      </c>
      <c r="AW19" s="1">
        <f t="shared" si="5"/>
        <v>7.3449948774658704</v>
      </c>
      <c r="AX19" s="1"/>
      <c r="AY19" s="1"/>
      <c r="AZ19" s="1"/>
      <c r="BA19" s="1"/>
      <c r="BB19" s="1"/>
    </row>
    <row r="20" spans="1:54" x14ac:dyDescent="0.25">
      <c r="A20" s="2" t="s">
        <v>16</v>
      </c>
      <c r="B20" s="1">
        <v>67.834999999999994</v>
      </c>
      <c r="C20" s="1">
        <v>67.090999999999994</v>
      </c>
      <c r="D20" s="1">
        <v>69.311999999999998</v>
      </c>
      <c r="E20" s="1">
        <v>76.745000000000005</v>
      </c>
      <c r="F20" s="1">
        <v>83.554000000000002</v>
      </c>
      <c r="G20" s="1">
        <v>82.296999999999997</v>
      </c>
      <c r="H20" s="1">
        <v>65.960999999999999</v>
      </c>
      <c r="I20" s="1">
        <v>61.896999999999998</v>
      </c>
      <c r="J20" s="1">
        <v>62.594999999999999</v>
      </c>
      <c r="K20" s="1">
        <v>79.244900000000001</v>
      </c>
      <c r="L20" s="1">
        <v>79.600099999999998</v>
      </c>
      <c r="M20" s="1">
        <v>78.872919999999993</v>
      </c>
      <c r="N20" s="1">
        <v>90.430070000000001</v>
      </c>
      <c r="O20" s="1">
        <v>92.280799999999999</v>
      </c>
      <c r="P20" s="1">
        <v>90.759829999999994</v>
      </c>
      <c r="Q20" s="1"/>
      <c r="R20" s="1"/>
      <c r="S20" s="1">
        <f t="shared" si="0"/>
        <v>76.56504133333334</v>
      </c>
      <c r="T20" s="1">
        <f t="shared" si="1"/>
        <v>10.30085223656808</v>
      </c>
      <c r="U20" s="1"/>
      <c r="V20" s="1"/>
      <c r="W20" s="1">
        <v>52.612000000000002</v>
      </c>
      <c r="X20" s="1">
        <v>53.72</v>
      </c>
      <c r="Y20" s="1">
        <v>51.680999999999997</v>
      </c>
      <c r="Z20" s="1">
        <v>40.302999999999997</v>
      </c>
      <c r="AA20" s="1">
        <v>41.128</v>
      </c>
      <c r="AB20" s="1">
        <v>39.417999999999999</v>
      </c>
      <c r="AC20" s="1">
        <v>48.362000000000002</v>
      </c>
      <c r="AD20" s="1">
        <v>47.094000000000001</v>
      </c>
      <c r="AE20" s="1">
        <v>46.45</v>
      </c>
      <c r="AF20" s="1"/>
      <c r="AG20" s="1"/>
      <c r="AH20" s="1">
        <f t="shared" si="3"/>
        <v>46.751999999999995</v>
      </c>
      <c r="AI20" s="1">
        <f t="shared" si="2"/>
        <v>5.4428217176387479</v>
      </c>
      <c r="AJ20" s="1"/>
      <c r="AK20" s="1"/>
      <c r="AL20" s="1">
        <v>53.868000000000002</v>
      </c>
      <c r="AM20" s="1">
        <v>53.893000000000001</v>
      </c>
      <c r="AN20" s="1">
        <v>62.1</v>
      </c>
      <c r="AO20" s="1">
        <v>44.715000000000003</v>
      </c>
      <c r="AP20" s="1">
        <v>48.543999999999997</v>
      </c>
      <c r="AQ20" s="1">
        <v>46.673000000000002</v>
      </c>
      <c r="AR20" s="1">
        <v>69.388999999999996</v>
      </c>
      <c r="AS20" s="1">
        <v>67.248999999999995</v>
      </c>
      <c r="AT20" s="1">
        <v>68.239999999999995</v>
      </c>
      <c r="AU20" s="1"/>
      <c r="AV20" s="1">
        <f t="shared" si="4"/>
        <v>57.18566666666667</v>
      </c>
      <c r="AW20" s="1">
        <f t="shared" si="5"/>
        <v>9.741032003848435</v>
      </c>
      <c r="AX20" s="1"/>
      <c r="AY20" s="1"/>
      <c r="AZ20" s="1"/>
      <c r="BA20" s="1"/>
      <c r="BB20" s="1"/>
    </row>
    <row r="21" spans="1:54" x14ac:dyDescent="0.25">
      <c r="A21" s="2" t="s">
        <v>17</v>
      </c>
      <c r="B21" s="1">
        <v>114.271</v>
      </c>
      <c r="C21" s="1">
        <v>113.85299999999999</v>
      </c>
      <c r="D21" s="1">
        <v>119.63500000000001</v>
      </c>
      <c r="E21" s="1">
        <v>120.66200000000001</v>
      </c>
      <c r="F21" s="1">
        <v>123.979</v>
      </c>
      <c r="G21" s="1">
        <v>123.489</v>
      </c>
      <c r="H21" s="1">
        <v>102.116</v>
      </c>
      <c r="I21" s="1">
        <v>99.594999999999999</v>
      </c>
      <c r="J21" s="1">
        <v>102.852</v>
      </c>
      <c r="K21" s="1">
        <v>111.16876999999999</v>
      </c>
      <c r="L21" s="1">
        <v>115.87406</v>
      </c>
      <c r="M21" s="1">
        <v>112.59616</v>
      </c>
      <c r="N21" s="1">
        <v>165.55250000000001</v>
      </c>
      <c r="O21" s="1">
        <v>166.23571000000001</v>
      </c>
      <c r="P21" s="1">
        <v>163.40861000000001</v>
      </c>
      <c r="Q21" s="1"/>
      <c r="R21" s="1"/>
      <c r="S21" s="1">
        <f t="shared" si="0"/>
        <v>123.68585400000001</v>
      </c>
      <c r="T21" s="1">
        <f t="shared" si="1"/>
        <v>22.634622782190142</v>
      </c>
      <c r="U21" s="1"/>
      <c r="V21" s="1"/>
      <c r="W21" s="1">
        <v>97.331999999999994</v>
      </c>
      <c r="X21" s="1">
        <v>97.48</v>
      </c>
      <c r="Y21" s="1">
        <v>102.71599999999999</v>
      </c>
      <c r="Z21" s="1">
        <v>67.912999999999997</v>
      </c>
      <c r="AA21" s="1">
        <v>68.683000000000007</v>
      </c>
      <c r="AB21" s="1">
        <v>69.337000000000003</v>
      </c>
      <c r="AC21" s="1">
        <v>103.495</v>
      </c>
      <c r="AD21" s="1">
        <v>111.827</v>
      </c>
      <c r="AE21" s="1">
        <v>103.836</v>
      </c>
      <c r="AF21" s="1"/>
      <c r="AG21" s="1"/>
      <c r="AH21" s="1">
        <f t="shared" si="3"/>
        <v>91.402111111111111</v>
      </c>
      <c r="AI21" s="1">
        <f t="shared" si="2"/>
        <v>17.581558224773833</v>
      </c>
      <c r="AJ21" s="1"/>
      <c r="AK21" s="1"/>
      <c r="AL21" s="1">
        <v>93.962999999999994</v>
      </c>
      <c r="AM21" s="1">
        <v>94.28</v>
      </c>
      <c r="AN21" s="1">
        <v>106.054</v>
      </c>
      <c r="AO21" s="1">
        <v>71.772999999999996</v>
      </c>
      <c r="AP21" s="1">
        <v>73.373000000000005</v>
      </c>
      <c r="AQ21" s="1">
        <v>74.98</v>
      </c>
      <c r="AR21" s="1">
        <v>105.23099999999999</v>
      </c>
      <c r="AS21" s="1">
        <v>106.00700000000001</v>
      </c>
      <c r="AT21" s="1">
        <v>106.953</v>
      </c>
      <c r="AU21" s="1"/>
      <c r="AV21" s="1">
        <f t="shared" si="4"/>
        <v>92.512666666666675</v>
      </c>
      <c r="AW21" s="1">
        <f t="shared" si="5"/>
        <v>15.185626090155134</v>
      </c>
      <c r="AX21" s="1"/>
      <c r="AY21" s="1"/>
      <c r="AZ21" s="1"/>
      <c r="BA21" s="1"/>
      <c r="BB21" s="1"/>
    </row>
    <row r="22" spans="1:54" x14ac:dyDescent="0.25">
      <c r="A22" s="2" t="s">
        <v>18</v>
      </c>
      <c r="B22" s="1">
        <v>81.262</v>
      </c>
      <c r="C22" s="1">
        <v>79.432000000000002</v>
      </c>
      <c r="D22" s="1">
        <v>82.527000000000001</v>
      </c>
      <c r="E22" s="1">
        <v>105.73</v>
      </c>
      <c r="F22" s="1">
        <v>107.78</v>
      </c>
      <c r="G22" s="1">
        <v>111.1</v>
      </c>
      <c r="H22" s="1">
        <v>54.164000000000001</v>
      </c>
      <c r="I22" s="1">
        <v>56.726999999999997</v>
      </c>
      <c r="J22" s="1">
        <v>55.375</v>
      </c>
      <c r="K22" s="1">
        <v>134.60175000000001</v>
      </c>
      <c r="L22" s="1">
        <v>154.56966</v>
      </c>
      <c r="M22" s="1">
        <v>126.16298999999999</v>
      </c>
      <c r="N22" s="1">
        <v>110.47551</v>
      </c>
      <c r="O22" s="1">
        <v>107.54031999999999</v>
      </c>
      <c r="P22" s="1">
        <v>110.00528</v>
      </c>
      <c r="Q22" s="1"/>
      <c r="R22" s="1"/>
      <c r="S22" s="1">
        <f t="shared" si="0"/>
        <v>98.496834000000007</v>
      </c>
      <c r="T22" s="1">
        <f t="shared" si="1"/>
        <v>29.704919062704754</v>
      </c>
      <c r="U22" s="1"/>
      <c r="V22" s="1"/>
      <c r="W22" s="1">
        <v>69.272000000000006</v>
      </c>
      <c r="X22" s="1">
        <v>71.613</v>
      </c>
      <c r="Y22" s="1">
        <v>73.447999999999993</v>
      </c>
      <c r="Z22" s="1">
        <v>75.456000000000003</v>
      </c>
      <c r="AA22" s="1">
        <v>68.164000000000001</v>
      </c>
      <c r="AB22" s="1">
        <v>69.808000000000007</v>
      </c>
      <c r="AC22" s="1">
        <v>112.43</v>
      </c>
      <c r="AD22" s="1">
        <v>121.56</v>
      </c>
      <c r="AE22" s="1">
        <v>108.6</v>
      </c>
      <c r="AF22" s="1"/>
      <c r="AG22" s="1"/>
      <c r="AH22" s="1">
        <f t="shared" si="3"/>
        <v>85.594555555555559</v>
      </c>
      <c r="AI22" s="1">
        <f t="shared" si="2"/>
        <v>21.817948993381048</v>
      </c>
      <c r="AJ22" s="1"/>
      <c r="AK22" s="1"/>
      <c r="AL22" s="1">
        <v>67.033000000000001</v>
      </c>
      <c r="AM22" s="1">
        <v>65.739999999999995</v>
      </c>
      <c r="AN22" s="1">
        <v>79.247</v>
      </c>
      <c r="AO22" s="1">
        <v>56.612000000000002</v>
      </c>
      <c r="AP22" s="1">
        <v>62.722999999999999</v>
      </c>
      <c r="AQ22" s="1">
        <v>66.281999999999996</v>
      </c>
      <c r="AR22" s="1">
        <v>60.005000000000003</v>
      </c>
      <c r="AS22" s="1">
        <v>63.404000000000003</v>
      </c>
      <c r="AT22" s="1">
        <v>64.491</v>
      </c>
      <c r="AU22" s="1"/>
      <c r="AV22" s="1">
        <f>AVERAGE(AL22:AT22)</f>
        <v>65.059666666666672</v>
      </c>
      <c r="AW22" s="1">
        <f>STDEV(AL22:AT22)</f>
        <v>6.2506877221630575</v>
      </c>
      <c r="AX22" s="1"/>
      <c r="AY22" s="1"/>
      <c r="AZ22" s="1"/>
      <c r="BA22" s="1"/>
      <c r="BB22" s="1"/>
    </row>
    <row r="23" spans="1:54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</sheetData>
  <mergeCells count="14">
    <mergeCell ref="B2:Q2"/>
    <mergeCell ref="W2:AF2"/>
    <mergeCell ref="AL2:AT2"/>
    <mergeCell ref="B3:D3"/>
    <mergeCell ref="E3:G3"/>
    <mergeCell ref="H3:J3"/>
    <mergeCell ref="K3:M3"/>
    <mergeCell ref="N3:P3"/>
    <mergeCell ref="W3:Y3"/>
    <mergeCell ref="Z3:AB3"/>
    <mergeCell ref="AC3:AE3"/>
    <mergeCell ref="AL3:AN3"/>
    <mergeCell ref="AO3:AQ3"/>
    <mergeCell ref="AR3:A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Iole Boffa</dc:creator>
  <cp:lastModifiedBy>Iole Boffa</cp:lastModifiedBy>
  <dcterms:created xsi:type="dcterms:W3CDTF">2022-11-23T18:04:01Z</dcterms:created>
  <dcterms:modified xsi:type="dcterms:W3CDTF">2022-11-24T18:55:50Z</dcterms:modified>
</cp:coreProperties>
</file>