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375" windowWidth="22755" windowHeight="8730"/>
  </bookViews>
  <sheets>
    <sheet name="Sheet1" sheetId="1" r:id="rId1"/>
    <sheet name="Sheet2" sheetId="2" r:id="rId2"/>
    <sheet name="Sheet3" sheetId="3" r:id="rId3"/>
  </sheets>
  <calcPr calcId="145621" concurrentCalc="0"/>
</workbook>
</file>

<file path=xl/calcChain.xml><?xml version="1.0" encoding="utf-8"?>
<calcChain xmlns="http://schemas.openxmlformats.org/spreadsheetml/2006/main">
  <c r="L33" i="1" l="1"/>
  <c r="I31" i="1"/>
  <c r="I30" i="1"/>
  <c r="I29" i="1"/>
  <c r="I28" i="1"/>
  <c r="I27" i="1"/>
  <c r="I26" i="1"/>
  <c r="I25" i="1"/>
  <c r="I24" i="1"/>
  <c r="I23" i="1"/>
  <c r="I22" i="1"/>
  <c r="I21" i="1"/>
  <c r="I20" i="1"/>
  <c r="I19" i="1"/>
  <c r="I18" i="1"/>
  <c r="I17" i="1"/>
  <c r="I16" i="1"/>
  <c r="I15" i="1"/>
  <c r="I14" i="1"/>
  <c r="I13" i="1"/>
  <c r="I12" i="1"/>
  <c r="I11" i="1"/>
  <c r="I10" i="1"/>
  <c r="I9" i="1"/>
  <c r="I8" i="1"/>
  <c r="I7" i="1"/>
  <c r="I6" i="1"/>
  <c r="I5" i="1"/>
  <c r="I4" i="1"/>
</calcChain>
</file>

<file path=xl/sharedStrings.xml><?xml version="1.0" encoding="utf-8"?>
<sst xmlns="http://schemas.openxmlformats.org/spreadsheetml/2006/main" count="15" uniqueCount="15">
  <si>
    <t>index</t>
  </si>
  <si>
    <t>Translation rate, au</t>
  </si>
  <si>
    <t>Neurosporene colorimetric assay</t>
  </si>
  <si>
    <t>Dynamic simulation</t>
  </si>
  <si>
    <t>CrtE</t>
  </si>
  <si>
    <t>CrtB</t>
  </si>
  <si>
    <t>CrtI</t>
  </si>
  <si>
    <t>Productivity, ug/gDCW/hr</t>
  </si>
  <si>
    <t>std</t>
  </si>
  <si>
    <t>CV (%)</t>
  </si>
  <si>
    <t>number of repeats</t>
  </si>
  <si>
    <t>Productivity  prediction</t>
  </si>
  <si>
    <t>Error (%)</t>
  </si>
  <si>
    <t>TIR: Translation initiation rate</t>
  </si>
  <si>
    <t>Average error (%)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</si>
</sst>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€_-;\-* #,##0.00\ _€_-;_-* &quot;-&quot;??\ _€_-;_-@_-"/>
    <numFmt numFmtId="164" formatCode="_(* #,##0.00_);_(* \(#,##0.00\);_(* &quot;-&quot;??_);_(@_)"/>
    <numFmt numFmtId="165" formatCode="_(* #,##0_);_(* \(#,##0\);_(* &quot;-&quot;??_);_(@_)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1"/>
    </font>
    <font>
      <sz val="10"/>
      <name val="Arial"/>
      <family val="2"/>
    </font>
    <font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/>
  </cellStyleXfs>
  <cellXfs count="59">
    <xf numFmtId="0" fontId="0" fillId="0" borderId="0" xfId="0"/>
    <xf numFmtId="0" fontId="2" fillId="0" borderId="0" xfId="2" applyAlignment="1">
      <alignment horizontal="center"/>
    </xf>
    <xf numFmtId="0" fontId="2" fillId="0" borderId="0" xfId="2"/>
    <xf numFmtId="0" fontId="2" fillId="0" borderId="1" xfId="2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2" fillId="0" borderId="1" xfId="2" applyBorder="1" applyAlignment="1">
      <alignment horizontal="center"/>
    </xf>
    <xf numFmtId="0" fontId="2" fillId="0" borderId="2" xfId="2" applyBorder="1" applyAlignment="1">
      <alignment horizontal="center"/>
    </xf>
    <xf numFmtId="0" fontId="2" fillId="0" borderId="3" xfId="2" applyBorder="1" applyAlignment="1">
      <alignment horizontal="center"/>
    </xf>
    <xf numFmtId="0" fontId="2" fillId="0" borderId="4" xfId="2" applyBorder="1" applyAlignment="1">
      <alignment horizontal="center" vertical="center"/>
    </xf>
    <xf numFmtId="0" fontId="3" fillId="0" borderId="4" xfId="2" applyFont="1" applyFill="1" applyBorder="1" applyAlignment="1" applyProtection="1">
      <alignment horizontal="center" vertical="center"/>
    </xf>
    <xf numFmtId="0" fontId="3" fillId="0" borderId="5" xfId="2" applyFont="1" applyFill="1" applyBorder="1" applyAlignment="1" applyProtection="1">
      <alignment horizontal="center" vertical="center"/>
    </xf>
    <xf numFmtId="0" fontId="3" fillId="0" borderId="6" xfId="2" applyFont="1" applyFill="1" applyBorder="1" applyAlignment="1" applyProtection="1">
      <alignment horizontal="center" vertical="center"/>
    </xf>
    <xf numFmtId="0" fontId="2" fillId="0" borderId="4" xfId="2" applyBorder="1"/>
    <xf numFmtId="0" fontId="2" fillId="0" borderId="5" xfId="2" applyBorder="1" applyAlignment="1">
      <alignment horizontal="center" vertical="center"/>
    </xf>
    <xf numFmtId="0" fontId="2" fillId="0" borderId="5" xfId="2" applyBorder="1"/>
    <xf numFmtId="0" fontId="2" fillId="0" borderId="6" xfId="2" applyBorder="1"/>
    <xf numFmtId="0" fontId="0" fillId="0" borderId="4" xfId="0" applyBorder="1" applyAlignment="1">
      <alignment horizontal="center"/>
    </xf>
    <xf numFmtId="0" fontId="0" fillId="0" borderId="6" xfId="0" applyBorder="1" applyAlignment="1">
      <alignment horizontal="center"/>
    </xf>
    <xf numFmtId="0" fontId="2" fillId="0" borderId="1" xfId="2" applyBorder="1" applyAlignment="1">
      <alignment horizontal="center"/>
    </xf>
    <xf numFmtId="3" fontId="2" fillId="0" borderId="1" xfId="2" applyNumberFormat="1" applyFont="1" applyFill="1" applyBorder="1" applyAlignment="1" applyProtection="1">
      <alignment horizontal="right"/>
    </xf>
    <xf numFmtId="3" fontId="2" fillId="0" borderId="2" xfId="2" applyNumberFormat="1" applyFont="1" applyFill="1" applyBorder="1" applyAlignment="1" applyProtection="1">
      <alignment horizontal="right"/>
    </xf>
    <xf numFmtId="3" fontId="2" fillId="0" borderId="3" xfId="2" applyNumberFormat="1" applyFont="1" applyFill="1" applyBorder="1" applyAlignment="1" applyProtection="1">
      <alignment horizontal="right"/>
    </xf>
    <xf numFmtId="3" fontId="2" fillId="0" borderId="2" xfId="2" applyNumberFormat="1" applyBorder="1" applyAlignment="1">
      <alignment horizontal="center"/>
    </xf>
    <xf numFmtId="1" fontId="2" fillId="0" borderId="2" xfId="2" applyNumberFormat="1" applyBorder="1" applyAlignment="1">
      <alignment horizontal="center"/>
    </xf>
    <xf numFmtId="2" fontId="2" fillId="0" borderId="2" xfId="2" applyNumberFormat="1" applyBorder="1" applyAlignment="1">
      <alignment horizontal="center"/>
    </xf>
    <xf numFmtId="0" fontId="2" fillId="0" borderId="3" xfId="2" applyBorder="1" applyAlignment="1">
      <alignment horizontal="center"/>
    </xf>
    <xf numFmtId="165" fontId="0" fillId="0" borderId="1" xfId="1" applyNumberFormat="1" applyFont="1" applyBorder="1" applyAlignment="1">
      <alignment horizontal="center" vertical="center"/>
    </xf>
    <xf numFmtId="4" fontId="2" fillId="0" borderId="3" xfId="2" applyNumberFormat="1" applyBorder="1"/>
    <xf numFmtId="164" fontId="0" fillId="0" borderId="0" xfId="0" applyNumberFormat="1"/>
    <xf numFmtId="164" fontId="2" fillId="0" borderId="0" xfId="2" applyNumberFormat="1"/>
    <xf numFmtId="0" fontId="2" fillId="0" borderId="7" xfId="2" applyBorder="1" applyAlignment="1">
      <alignment horizontal="center"/>
    </xf>
    <xf numFmtId="3" fontId="2" fillId="0" borderId="7" xfId="2" applyNumberFormat="1" applyFont="1" applyFill="1" applyBorder="1" applyAlignment="1" applyProtection="1">
      <alignment horizontal="right"/>
    </xf>
    <xf numFmtId="3" fontId="2" fillId="0" borderId="0" xfId="2" applyNumberFormat="1" applyFont="1" applyFill="1" applyBorder="1" applyAlignment="1" applyProtection="1">
      <alignment horizontal="right"/>
    </xf>
    <xf numFmtId="3" fontId="2" fillId="0" borderId="8" xfId="2" applyNumberFormat="1" applyFont="1" applyFill="1" applyBorder="1" applyAlignment="1" applyProtection="1">
      <alignment horizontal="right"/>
    </xf>
    <xf numFmtId="3" fontId="2" fillId="0" borderId="0" xfId="2" applyNumberFormat="1" applyBorder="1" applyAlignment="1">
      <alignment horizontal="center"/>
    </xf>
    <xf numFmtId="1" fontId="2" fillId="0" borderId="0" xfId="2" applyNumberFormat="1" applyBorder="1" applyAlignment="1">
      <alignment horizontal="center"/>
    </xf>
    <xf numFmtId="2" fontId="2" fillId="0" borderId="0" xfId="2" applyNumberFormat="1" applyBorder="1" applyAlignment="1">
      <alignment horizontal="center"/>
    </xf>
    <xf numFmtId="0" fontId="2" fillId="0" borderId="8" xfId="2" applyBorder="1" applyAlignment="1">
      <alignment horizontal="center"/>
    </xf>
    <xf numFmtId="165" fontId="0" fillId="0" borderId="7" xfId="1" applyNumberFormat="1" applyFont="1" applyBorder="1" applyAlignment="1">
      <alignment vertical="center"/>
    </xf>
    <xf numFmtId="4" fontId="2" fillId="0" borderId="8" xfId="2" applyNumberFormat="1" applyBorder="1"/>
    <xf numFmtId="3" fontId="4" fillId="0" borderId="8" xfId="2" applyNumberFormat="1" applyFont="1" applyFill="1" applyBorder="1" applyAlignment="1" applyProtection="1">
      <alignment horizontal="right"/>
    </xf>
    <xf numFmtId="3" fontId="4" fillId="0" borderId="7" xfId="2" applyNumberFormat="1" applyFont="1" applyFill="1" applyBorder="1" applyAlignment="1" applyProtection="1">
      <alignment horizontal="right"/>
    </xf>
    <xf numFmtId="3" fontId="4" fillId="0" borderId="0" xfId="2" applyNumberFormat="1" applyFont="1" applyFill="1" applyBorder="1" applyAlignment="1" applyProtection="1">
      <alignment horizontal="right"/>
    </xf>
    <xf numFmtId="0" fontId="2" fillId="0" borderId="4" xfId="2" applyBorder="1" applyAlignment="1">
      <alignment horizontal="center"/>
    </xf>
    <xf numFmtId="3" fontId="2" fillId="0" borderId="4" xfId="2" applyNumberFormat="1" applyFont="1" applyFill="1" applyBorder="1" applyAlignment="1" applyProtection="1">
      <alignment horizontal="right"/>
    </xf>
    <xf numFmtId="3" fontId="2" fillId="0" borderId="5" xfId="2" applyNumberFormat="1" applyFont="1" applyFill="1" applyBorder="1" applyAlignment="1" applyProtection="1">
      <alignment horizontal="right"/>
    </xf>
    <xf numFmtId="3" fontId="4" fillId="0" borderId="6" xfId="2" applyNumberFormat="1" applyFont="1" applyFill="1" applyBorder="1" applyAlignment="1" applyProtection="1">
      <alignment horizontal="right"/>
    </xf>
    <xf numFmtId="3" fontId="2" fillId="0" borderId="5" xfId="2" applyNumberFormat="1" applyBorder="1" applyAlignment="1">
      <alignment horizontal="center"/>
    </xf>
    <xf numFmtId="1" fontId="2" fillId="0" borderId="5" xfId="2" applyNumberFormat="1" applyBorder="1" applyAlignment="1">
      <alignment horizontal="center"/>
    </xf>
    <xf numFmtId="2" fontId="2" fillId="0" borderId="5" xfId="2" applyNumberFormat="1" applyBorder="1" applyAlignment="1">
      <alignment horizontal="center"/>
    </xf>
    <xf numFmtId="0" fontId="2" fillId="0" borderId="6" xfId="2" applyBorder="1" applyAlignment="1">
      <alignment horizontal="center"/>
    </xf>
    <xf numFmtId="165" fontId="0" fillId="0" borderId="4" xfId="1" applyNumberFormat="1" applyFont="1" applyBorder="1" applyAlignment="1">
      <alignment vertical="center"/>
    </xf>
    <xf numFmtId="4" fontId="2" fillId="0" borderId="6" xfId="2" applyNumberFormat="1" applyBorder="1"/>
    <xf numFmtId="0" fontId="0" fillId="0" borderId="0" xfId="0" applyAlignment="1">
      <alignment horizontal="left"/>
    </xf>
    <xf numFmtId="3" fontId="2" fillId="0" borderId="0" xfId="2" applyNumberFormat="1"/>
    <xf numFmtId="0" fontId="0" fillId="0" borderId="0" xfId="0" applyAlignment="1">
      <alignment horizontal="center" vertical="center"/>
    </xf>
    <xf numFmtId="4" fontId="2" fillId="0" borderId="0" xfId="2" applyNumberFormat="1"/>
  </cellXfs>
  <cellStyles count="3">
    <cellStyle name="Comma" xfId="1" builtinId="3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P33"/>
  <sheetViews>
    <sheetView tabSelected="1" workbookViewId="0">
      <selection sqref="A1:XFD1048576"/>
    </sheetView>
  </sheetViews>
  <sheetFormatPr defaultColWidth="11.5703125" defaultRowHeight="12.75" x14ac:dyDescent="0.2"/>
  <cols>
    <col min="1" max="1" width="2.28515625" style="2" customWidth="1"/>
    <col min="2" max="2" width="5.5703125" style="2" customWidth="1"/>
    <col min="3" max="3" width="11.5703125" style="1"/>
    <col min="4" max="5" width="11.7109375" style="2" bestFit="1" customWidth="1"/>
    <col min="6" max="6" width="12.5703125" style="2" bestFit="1" customWidth="1"/>
    <col min="7" max="7" width="22.28515625" style="2" bestFit="1" customWidth="1"/>
    <col min="8" max="9" width="11.5703125" style="2"/>
    <col min="10" max="10" width="16" style="2" bestFit="1" customWidth="1"/>
    <col min="11" max="11" width="22.140625" style="2" bestFit="1" customWidth="1"/>
    <col min="12" max="255" width="11.5703125" style="2"/>
    <col min="256" max="256" width="2.28515625" style="2" customWidth="1"/>
    <col min="257" max="257" width="5.5703125" style="2" customWidth="1"/>
    <col min="258" max="258" width="11.5703125" style="2"/>
    <col min="259" max="259" width="13" style="2" customWidth="1"/>
    <col min="260" max="260" width="10" style="2" customWidth="1"/>
    <col min="261" max="261" width="11.7109375" style="2" bestFit="1" customWidth="1"/>
    <col min="262" max="262" width="12.5703125" style="2" bestFit="1" customWidth="1"/>
    <col min="263" max="263" width="14.42578125" style="2" customWidth="1"/>
    <col min="264" max="265" width="11.5703125" style="2"/>
    <col min="266" max="266" width="16" style="2" bestFit="1" customWidth="1"/>
    <col min="267" max="511" width="11.5703125" style="2"/>
    <col min="512" max="512" width="2.28515625" style="2" customWidth="1"/>
    <col min="513" max="513" width="5.5703125" style="2" customWidth="1"/>
    <col min="514" max="514" width="11.5703125" style="2"/>
    <col min="515" max="515" width="13" style="2" customWidth="1"/>
    <col min="516" max="516" width="10" style="2" customWidth="1"/>
    <col min="517" max="517" width="11.7109375" style="2" bestFit="1" customWidth="1"/>
    <col min="518" max="518" width="12.5703125" style="2" bestFit="1" customWidth="1"/>
    <col min="519" max="519" width="14.42578125" style="2" customWidth="1"/>
    <col min="520" max="521" width="11.5703125" style="2"/>
    <col min="522" max="522" width="16" style="2" bestFit="1" customWidth="1"/>
    <col min="523" max="767" width="11.5703125" style="2"/>
    <col min="768" max="768" width="2.28515625" style="2" customWidth="1"/>
    <col min="769" max="769" width="5.5703125" style="2" customWidth="1"/>
    <col min="770" max="770" width="11.5703125" style="2"/>
    <col min="771" max="771" width="13" style="2" customWidth="1"/>
    <col min="772" max="772" width="10" style="2" customWidth="1"/>
    <col min="773" max="773" width="11.7109375" style="2" bestFit="1" customWidth="1"/>
    <col min="774" max="774" width="12.5703125" style="2" bestFit="1" customWidth="1"/>
    <col min="775" max="775" width="14.42578125" style="2" customWidth="1"/>
    <col min="776" max="777" width="11.5703125" style="2"/>
    <col min="778" max="778" width="16" style="2" bestFit="1" customWidth="1"/>
    <col min="779" max="1023" width="11.5703125" style="2"/>
    <col min="1024" max="1024" width="2.28515625" style="2" customWidth="1"/>
    <col min="1025" max="1025" width="5.5703125" style="2" customWidth="1"/>
    <col min="1026" max="1026" width="11.5703125" style="2"/>
    <col min="1027" max="1027" width="13" style="2" customWidth="1"/>
    <col min="1028" max="1028" width="10" style="2" customWidth="1"/>
    <col min="1029" max="1029" width="11.7109375" style="2" bestFit="1" customWidth="1"/>
    <col min="1030" max="1030" width="12.5703125" style="2" bestFit="1" customWidth="1"/>
    <col min="1031" max="1031" width="14.42578125" style="2" customWidth="1"/>
    <col min="1032" max="1033" width="11.5703125" style="2"/>
    <col min="1034" max="1034" width="16" style="2" bestFit="1" customWidth="1"/>
    <col min="1035" max="1279" width="11.5703125" style="2"/>
    <col min="1280" max="1280" width="2.28515625" style="2" customWidth="1"/>
    <col min="1281" max="1281" width="5.5703125" style="2" customWidth="1"/>
    <col min="1282" max="1282" width="11.5703125" style="2"/>
    <col min="1283" max="1283" width="13" style="2" customWidth="1"/>
    <col min="1284" max="1284" width="10" style="2" customWidth="1"/>
    <col min="1285" max="1285" width="11.7109375" style="2" bestFit="1" customWidth="1"/>
    <col min="1286" max="1286" width="12.5703125" style="2" bestFit="1" customWidth="1"/>
    <col min="1287" max="1287" width="14.42578125" style="2" customWidth="1"/>
    <col min="1288" max="1289" width="11.5703125" style="2"/>
    <col min="1290" max="1290" width="16" style="2" bestFit="1" customWidth="1"/>
    <col min="1291" max="1535" width="11.5703125" style="2"/>
    <col min="1536" max="1536" width="2.28515625" style="2" customWidth="1"/>
    <col min="1537" max="1537" width="5.5703125" style="2" customWidth="1"/>
    <col min="1538" max="1538" width="11.5703125" style="2"/>
    <col min="1539" max="1539" width="13" style="2" customWidth="1"/>
    <col min="1540" max="1540" width="10" style="2" customWidth="1"/>
    <col min="1541" max="1541" width="11.7109375" style="2" bestFit="1" customWidth="1"/>
    <col min="1542" max="1542" width="12.5703125" style="2" bestFit="1" customWidth="1"/>
    <col min="1543" max="1543" width="14.42578125" style="2" customWidth="1"/>
    <col min="1544" max="1545" width="11.5703125" style="2"/>
    <col min="1546" max="1546" width="16" style="2" bestFit="1" customWidth="1"/>
    <col min="1547" max="1791" width="11.5703125" style="2"/>
    <col min="1792" max="1792" width="2.28515625" style="2" customWidth="1"/>
    <col min="1793" max="1793" width="5.5703125" style="2" customWidth="1"/>
    <col min="1794" max="1794" width="11.5703125" style="2"/>
    <col min="1795" max="1795" width="13" style="2" customWidth="1"/>
    <col min="1796" max="1796" width="10" style="2" customWidth="1"/>
    <col min="1797" max="1797" width="11.7109375" style="2" bestFit="1" customWidth="1"/>
    <col min="1798" max="1798" width="12.5703125" style="2" bestFit="1" customWidth="1"/>
    <col min="1799" max="1799" width="14.42578125" style="2" customWidth="1"/>
    <col min="1800" max="1801" width="11.5703125" style="2"/>
    <col min="1802" max="1802" width="16" style="2" bestFit="1" customWidth="1"/>
    <col min="1803" max="2047" width="11.5703125" style="2"/>
    <col min="2048" max="2048" width="2.28515625" style="2" customWidth="1"/>
    <col min="2049" max="2049" width="5.5703125" style="2" customWidth="1"/>
    <col min="2050" max="2050" width="11.5703125" style="2"/>
    <col min="2051" max="2051" width="13" style="2" customWidth="1"/>
    <col min="2052" max="2052" width="10" style="2" customWidth="1"/>
    <col min="2053" max="2053" width="11.7109375" style="2" bestFit="1" customWidth="1"/>
    <col min="2054" max="2054" width="12.5703125" style="2" bestFit="1" customWidth="1"/>
    <col min="2055" max="2055" width="14.42578125" style="2" customWidth="1"/>
    <col min="2056" max="2057" width="11.5703125" style="2"/>
    <col min="2058" max="2058" width="16" style="2" bestFit="1" customWidth="1"/>
    <col min="2059" max="2303" width="11.5703125" style="2"/>
    <col min="2304" max="2304" width="2.28515625" style="2" customWidth="1"/>
    <col min="2305" max="2305" width="5.5703125" style="2" customWidth="1"/>
    <col min="2306" max="2306" width="11.5703125" style="2"/>
    <col min="2307" max="2307" width="13" style="2" customWidth="1"/>
    <col min="2308" max="2308" width="10" style="2" customWidth="1"/>
    <col min="2309" max="2309" width="11.7109375" style="2" bestFit="1" customWidth="1"/>
    <col min="2310" max="2310" width="12.5703125" style="2" bestFit="1" customWidth="1"/>
    <col min="2311" max="2311" width="14.42578125" style="2" customWidth="1"/>
    <col min="2312" max="2313" width="11.5703125" style="2"/>
    <col min="2314" max="2314" width="16" style="2" bestFit="1" customWidth="1"/>
    <col min="2315" max="2559" width="11.5703125" style="2"/>
    <col min="2560" max="2560" width="2.28515625" style="2" customWidth="1"/>
    <col min="2561" max="2561" width="5.5703125" style="2" customWidth="1"/>
    <col min="2562" max="2562" width="11.5703125" style="2"/>
    <col min="2563" max="2563" width="13" style="2" customWidth="1"/>
    <col min="2564" max="2564" width="10" style="2" customWidth="1"/>
    <col min="2565" max="2565" width="11.7109375" style="2" bestFit="1" customWidth="1"/>
    <col min="2566" max="2566" width="12.5703125" style="2" bestFit="1" customWidth="1"/>
    <col min="2567" max="2567" width="14.42578125" style="2" customWidth="1"/>
    <col min="2568" max="2569" width="11.5703125" style="2"/>
    <col min="2570" max="2570" width="16" style="2" bestFit="1" customWidth="1"/>
    <col min="2571" max="2815" width="11.5703125" style="2"/>
    <col min="2816" max="2816" width="2.28515625" style="2" customWidth="1"/>
    <col min="2817" max="2817" width="5.5703125" style="2" customWidth="1"/>
    <col min="2818" max="2818" width="11.5703125" style="2"/>
    <col min="2819" max="2819" width="13" style="2" customWidth="1"/>
    <col min="2820" max="2820" width="10" style="2" customWidth="1"/>
    <col min="2821" max="2821" width="11.7109375" style="2" bestFit="1" customWidth="1"/>
    <col min="2822" max="2822" width="12.5703125" style="2" bestFit="1" customWidth="1"/>
    <col min="2823" max="2823" width="14.42578125" style="2" customWidth="1"/>
    <col min="2824" max="2825" width="11.5703125" style="2"/>
    <col min="2826" max="2826" width="16" style="2" bestFit="1" customWidth="1"/>
    <col min="2827" max="3071" width="11.5703125" style="2"/>
    <col min="3072" max="3072" width="2.28515625" style="2" customWidth="1"/>
    <col min="3073" max="3073" width="5.5703125" style="2" customWidth="1"/>
    <col min="3074" max="3074" width="11.5703125" style="2"/>
    <col min="3075" max="3075" width="13" style="2" customWidth="1"/>
    <col min="3076" max="3076" width="10" style="2" customWidth="1"/>
    <col min="3077" max="3077" width="11.7109375" style="2" bestFit="1" customWidth="1"/>
    <col min="3078" max="3078" width="12.5703125" style="2" bestFit="1" customWidth="1"/>
    <col min="3079" max="3079" width="14.42578125" style="2" customWidth="1"/>
    <col min="3080" max="3081" width="11.5703125" style="2"/>
    <col min="3082" max="3082" width="16" style="2" bestFit="1" customWidth="1"/>
    <col min="3083" max="3327" width="11.5703125" style="2"/>
    <col min="3328" max="3328" width="2.28515625" style="2" customWidth="1"/>
    <col min="3329" max="3329" width="5.5703125" style="2" customWidth="1"/>
    <col min="3330" max="3330" width="11.5703125" style="2"/>
    <col min="3331" max="3331" width="13" style="2" customWidth="1"/>
    <col min="3332" max="3332" width="10" style="2" customWidth="1"/>
    <col min="3333" max="3333" width="11.7109375" style="2" bestFit="1" customWidth="1"/>
    <col min="3334" max="3334" width="12.5703125" style="2" bestFit="1" customWidth="1"/>
    <col min="3335" max="3335" width="14.42578125" style="2" customWidth="1"/>
    <col min="3336" max="3337" width="11.5703125" style="2"/>
    <col min="3338" max="3338" width="16" style="2" bestFit="1" customWidth="1"/>
    <col min="3339" max="3583" width="11.5703125" style="2"/>
    <col min="3584" max="3584" width="2.28515625" style="2" customWidth="1"/>
    <col min="3585" max="3585" width="5.5703125" style="2" customWidth="1"/>
    <col min="3586" max="3586" width="11.5703125" style="2"/>
    <col min="3587" max="3587" width="13" style="2" customWidth="1"/>
    <col min="3588" max="3588" width="10" style="2" customWidth="1"/>
    <col min="3589" max="3589" width="11.7109375" style="2" bestFit="1" customWidth="1"/>
    <col min="3590" max="3590" width="12.5703125" style="2" bestFit="1" customWidth="1"/>
    <col min="3591" max="3591" width="14.42578125" style="2" customWidth="1"/>
    <col min="3592" max="3593" width="11.5703125" style="2"/>
    <col min="3594" max="3594" width="16" style="2" bestFit="1" customWidth="1"/>
    <col min="3595" max="3839" width="11.5703125" style="2"/>
    <col min="3840" max="3840" width="2.28515625" style="2" customWidth="1"/>
    <col min="3841" max="3841" width="5.5703125" style="2" customWidth="1"/>
    <col min="3842" max="3842" width="11.5703125" style="2"/>
    <col min="3843" max="3843" width="13" style="2" customWidth="1"/>
    <col min="3844" max="3844" width="10" style="2" customWidth="1"/>
    <col min="3845" max="3845" width="11.7109375" style="2" bestFit="1" customWidth="1"/>
    <col min="3846" max="3846" width="12.5703125" style="2" bestFit="1" customWidth="1"/>
    <col min="3847" max="3847" width="14.42578125" style="2" customWidth="1"/>
    <col min="3848" max="3849" width="11.5703125" style="2"/>
    <col min="3850" max="3850" width="16" style="2" bestFit="1" customWidth="1"/>
    <col min="3851" max="4095" width="11.5703125" style="2"/>
    <col min="4096" max="4096" width="2.28515625" style="2" customWidth="1"/>
    <col min="4097" max="4097" width="5.5703125" style="2" customWidth="1"/>
    <col min="4098" max="4098" width="11.5703125" style="2"/>
    <col min="4099" max="4099" width="13" style="2" customWidth="1"/>
    <col min="4100" max="4100" width="10" style="2" customWidth="1"/>
    <col min="4101" max="4101" width="11.7109375" style="2" bestFit="1" customWidth="1"/>
    <col min="4102" max="4102" width="12.5703125" style="2" bestFit="1" customWidth="1"/>
    <col min="4103" max="4103" width="14.42578125" style="2" customWidth="1"/>
    <col min="4104" max="4105" width="11.5703125" style="2"/>
    <col min="4106" max="4106" width="16" style="2" bestFit="1" customWidth="1"/>
    <col min="4107" max="4351" width="11.5703125" style="2"/>
    <col min="4352" max="4352" width="2.28515625" style="2" customWidth="1"/>
    <col min="4353" max="4353" width="5.5703125" style="2" customWidth="1"/>
    <col min="4354" max="4354" width="11.5703125" style="2"/>
    <col min="4355" max="4355" width="13" style="2" customWidth="1"/>
    <col min="4356" max="4356" width="10" style="2" customWidth="1"/>
    <col min="4357" max="4357" width="11.7109375" style="2" bestFit="1" customWidth="1"/>
    <col min="4358" max="4358" width="12.5703125" style="2" bestFit="1" customWidth="1"/>
    <col min="4359" max="4359" width="14.42578125" style="2" customWidth="1"/>
    <col min="4360" max="4361" width="11.5703125" style="2"/>
    <col min="4362" max="4362" width="16" style="2" bestFit="1" customWidth="1"/>
    <col min="4363" max="4607" width="11.5703125" style="2"/>
    <col min="4608" max="4608" width="2.28515625" style="2" customWidth="1"/>
    <col min="4609" max="4609" width="5.5703125" style="2" customWidth="1"/>
    <col min="4610" max="4610" width="11.5703125" style="2"/>
    <col min="4611" max="4611" width="13" style="2" customWidth="1"/>
    <col min="4612" max="4612" width="10" style="2" customWidth="1"/>
    <col min="4613" max="4613" width="11.7109375" style="2" bestFit="1" customWidth="1"/>
    <col min="4614" max="4614" width="12.5703125" style="2" bestFit="1" customWidth="1"/>
    <col min="4615" max="4615" width="14.42578125" style="2" customWidth="1"/>
    <col min="4616" max="4617" width="11.5703125" style="2"/>
    <col min="4618" max="4618" width="16" style="2" bestFit="1" customWidth="1"/>
    <col min="4619" max="4863" width="11.5703125" style="2"/>
    <col min="4864" max="4864" width="2.28515625" style="2" customWidth="1"/>
    <col min="4865" max="4865" width="5.5703125" style="2" customWidth="1"/>
    <col min="4866" max="4866" width="11.5703125" style="2"/>
    <col min="4867" max="4867" width="13" style="2" customWidth="1"/>
    <col min="4868" max="4868" width="10" style="2" customWidth="1"/>
    <col min="4869" max="4869" width="11.7109375" style="2" bestFit="1" customWidth="1"/>
    <col min="4870" max="4870" width="12.5703125" style="2" bestFit="1" customWidth="1"/>
    <col min="4871" max="4871" width="14.42578125" style="2" customWidth="1"/>
    <col min="4872" max="4873" width="11.5703125" style="2"/>
    <col min="4874" max="4874" width="16" style="2" bestFit="1" customWidth="1"/>
    <col min="4875" max="5119" width="11.5703125" style="2"/>
    <col min="5120" max="5120" width="2.28515625" style="2" customWidth="1"/>
    <col min="5121" max="5121" width="5.5703125" style="2" customWidth="1"/>
    <col min="5122" max="5122" width="11.5703125" style="2"/>
    <col min="5123" max="5123" width="13" style="2" customWidth="1"/>
    <col min="5124" max="5124" width="10" style="2" customWidth="1"/>
    <col min="5125" max="5125" width="11.7109375" style="2" bestFit="1" customWidth="1"/>
    <col min="5126" max="5126" width="12.5703125" style="2" bestFit="1" customWidth="1"/>
    <col min="5127" max="5127" width="14.42578125" style="2" customWidth="1"/>
    <col min="5128" max="5129" width="11.5703125" style="2"/>
    <col min="5130" max="5130" width="16" style="2" bestFit="1" customWidth="1"/>
    <col min="5131" max="5375" width="11.5703125" style="2"/>
    <col min="5376" max="5376" width="2.28515625" style="2" customWidth="1"/>
    <col min="5377" max="5377" width="5.5703125" style="2" customWidth="1"/>
    <col min="5378" max="5378" width="11.5703125" style="2"/>
    <col min="5379" max="5379" width="13" style="2" customWidth="1"/>
    <col min="5380" max="5380" width="10" style="2" customWidth="1"/>
    <col min="5381" max="5381" width="11.7109375" style="2" bestFit="1" customWidth="1"/>
    <col min="5382" max="5382" width="12.5703125" style="2" bestFit="1" customWidth="1"/>
    <col min="5383" max="5383" width="14.42578125" style="2" customWidth="1"/>
    <col min="5384" max="5385" width="11.5703125" style="2"/>
    <col min="5386" max="5386" width="16" style="2" bestFit="1" customWidth="1"/>
    <col min="5387" max="5631" width="11.5703125" style="2"/>
    <col min="5632" max="5632" width="2.28515625" style="2" customWidth="1"/>
    <col min="5633" max="5633" width="5.5703125" style="2" customWidth="1"/>
    <col min="5634" max="5634" width="11.5703125" style="2"/>
    <col min="5635" max="5635" width="13" style="2" customWidth="1"/>
    <col min="5636" max="5636" width="10" style="2" customWidth="1"/>
    <col min="5637" max="5637" width="11.7109375" style="2" bestFit="1" customWidth="1"/>
    <col min="5638" max="5638" width="12.5703125" style="2" bestFit="1" customWidth="1"/>
    <col min="5639" max="5639" width="14.42578125" style="2" customWidth="1"/>
    <col min="5640" max="5641" width="11.5703125" style="2"/>
    <col min="5642" max="5642" width="16" style="2" bestFit="1" customWidth="1"/>
    <col min="5643" max="5887" width="11.5703125" style="2"/>
    <col min="5888" max="5888" width="2.28515625" style="2" customWidth="1"/>
    <col min="5889" max="5889" width="5.5703125" style="2" customWidth="1"/>
    <col min="5890" max="5890" width="11.5703125" style="2"/>
    <col min="5891" max="5891" width="13" style="2" customWidth="1"/>
    <col min="5892" max="5892" width="10" style="2" customWidth="1"/>
    <col min="5893" max="5893" width="11.7109375" style="2" bestFit="1" customWidth="1"/>
    <col min="5894" max="5894" width="12.5703125" style="2" bestFit="1" customWidth="1"/>
    <col min="5895" max="5895" width="14.42578125" style="2" customWidth="1"/>
    <col min="5896" max="5897" width="11.5703125" style="2"/>
    <col min="5898" max="5898" width="16" style="2" bestFit="1" customWidth="1"/>
    <col min="5899" max="6143" width="11.5703125" style="2"/>
    <col min="6144" max="6144" width="2.28515625" style="2" customWidth="1"/>
    <col min="6145" max="6145" width="5.5703125" style="2" customWidth="1"/>
    <col min="6146" max="6146" width="11.5703125" style="2"/>
    <col min="6147" max="6147" width="13" style="2" customWidth="1"/>
    <col min="6148" max="6148" width="10" style="2" customWidth="1"/>
    <col min="6149" max="6149" width="11.7109375" style="2" bestFit="1" customWidth="1"/>
    <col min="6150" max="6150" width="12.5703125" style="2" bestFit="1" customWidth="1"/>
    <col min="6151" max="6151" width="14.42578125" style="2" customWidth="1"/>
    <col min="6152" max="6153" width="11.5703125" style="2"/>
    <col min="6154" max="6154" width="16" style="2" bestFit="1" customWidth="1"/>
    <col min="6155" max="6399" width="11.5703125" style="2"/>
    <col min="6400" max="6400" width="2.28515625" style="2" customWidth="1"/>
    <col min="6401" max="6401" width="5.5703125" style="2" customWidth="1"/>
    <col min="6402" max="6402" width="11.5703125" style="2"/>
    <col min="6403" max="6403" width="13" style="2" customWidth="1"/>
    <col min="6404" max="6404" width="10" style="2" customWidth="1"/>
    <col min="6405" max="6405" width="11.7109375" style="2" bestFit="1" customWidth="1"/>
    <col min="6406" max="6406" width="12.5703125" style="2" bestFit="1" customWidth="1"/>
    <col min="6407" max="6407" width="14.42578125" style="2" customWidth="1"/>
    <col min="6408" max="6409" width="11.5703125" style="2"/>
    <col min="6410" max="6410" width="16" style="2" bestFit="1" customWidth="1"/>
    <col min="6411" max="6655" width="11.5703125" style="2"/>
    <col min="6656" max="6656" width="2.28515625" style="2" customWidth="1"/>
    <col min="6657" max="6657" width="5.5703125" style="2" customWidth="1"/>
    <col min="6658" max="6658" width="11.5703125" style="2"/>
    <col min="6659" max="6659" width="13" style="2" customWidth="1"/>
    <col min="6660" max="6660" width="10" style="2" customWidth="1"/>
    <col min="6661" max="6661" width="11.7109375" style="2" bestFit="1" customWidth="1"/>
    <col min="6662" max="6662" width="12.5703125" style="2" bestFit="1" customWidth="1"/>
    <col min="6663" max="6663" width="14.42578125" style="2" customWidth="1"/>
    <col min="6664" max="6665" width="11.5703125" style="2"/>
    <col min="6666" max="6666" width="16" style="2" bestFit="1" customWidth="1"/>
    <col min="6667" max="6911" width="11.5703125" style="2"/>
    <col min="6912" max="6912" width="2.28515625" style="2" customWidth="1"/>
    <col min="6913" max="6913" width="5.5703125" style="2" customWidth="1"/>
    <col min="6914" max="6914" width="11.5703125" style="2"/>
    <col min="6915" max="6915" width="13" style="2" customWidth="1"/>
    <col min="6916" max="6916" width="10" style="2" customWidth="1"/>
    <col min="6917" max="6917" width="11.7109375" style="2" bestFit="1" customWidth="1"/>
    <col min="6918" max="6918" width="12.5703125" style="2" bestFit="1" customWidth="1"/>
    <col min="6919" max="6919" width="14.42578125" style="2" customWidth="1"/>
    <col min="6920" max="6921" width="11.5703125" style="2"/>
    <col min="6922" max="6922" width="16" style="2" bestFit="1" customWidth="1"/>
    <col min="6923" max="7167" width="11.5703125" style="2"/>
    <col min="7168" max="7168" width="2.28515625" style="2" customWidth="1"/>
    <col min="7169" max="7169" width="5.5703125" style="2" customWidth="1"/>
    <col min="7170" max="7170" width="11.5703125" style="2"/>
    <col min="7171" max="7171" width="13" style="2" customWidth="1"/>
    <col min="7172" max="7172" width="10" style="2" customWidth="1"/>
    <col min="7173" max="7173" width="11.7109375" style="2" bestFit="1" customWidth="1"/>
    <col min="7174" max="7174" width="12.5703125" style="2" bestFit="1" customWidth="1"/>
    <col min="7175" max="7175" width="14.42578125" style="2" customWidth="1"/>
    <col min="7176" max="7177" width="11.5703125" style="2"/>
    <col min="7178" max="7178" width="16" style="2" bestFit="1" customWidth="1"/>
    <col min="7179" max="7423" width="11.5703125" style="2"/>
    <col min="7424" max="7424" width="2.28515625" style="2" customWidth="1"/>
    <col min="7425" max="7425" width="5.5703125" style="2" customWidth="1"/>
    <col min="7426" max="7426" width="11.5703125" style="2"/>
    <col min="7427" max="7427" width="13" style="2" customWidth="1"/>
    <col min="7428" max="7428" width="10" style="2" customWidth="1"/>
    <col min="7429" max="7429" width="11.7109375" style="2" bestFit="1" customWidth="1"/>
    <col min="7430" max="7430" width="12.5703125" style="2" bestFit="1" customWidth="1"/>
    <col min="7431" max="7431" width="14.42578125" style="2" customWidth="1"/>
    <col min="7432" max="7433" width="11.5703125" style="2"/>
    <col min="7434" max="7434" width="16" style="2" bestFit="1" customWidth="1"/>
    <col min="7435" max="7679" width="11.5703125" style="2"/>
    <col min="7680" max="7680" width="2.28515625" style="2" customWidth="1"/>
    <col min="7681" max="7681" width="5.5703125" style="2" customWidth="1"/>
    <col min="7682" max="7682" width="11.5703125" style="2"/>
    <col min="7683" max="7683" width="13" style="2" customWidth="1"/>
    <col min="7684" max="7684" width="10" style="2" customWidth="1"/>
    <col min="7685" max="7685" width="11.7109375" style="2" bestFit="1" customWidth="1"/>
    <col min="7686" max="7686" width="12.5703125" style="2" bestFit="1" customWidth="1"/>
    <col min="7687" max="7687" width="14.42578125" style="2" customWidth="1"/>
    <col min="7688" max="7689" width="11.5703125" style="2"/>
    <col min="7690" max="7690" width="16" style="2" bestFit="1" customWidth="1"/>
    <col min="7691" max="7935" width="11.5703125" style="2"/>
    <col min="7936" max="7936" width="2.28515625" style="2" customWidth="1"/>
    <col min="7937" max="7937" width="5.5703125" style="2" customWidth="1"/>
    <col min="7938" max="7938" width="11.5703125" style="2"/>
    <col min="7939" max="7939" width="13" style="2" customWidth="1"/>
    <col min="7940" max="7940" width="10" style="2" customWidth="1"/>
    <col min="7941" max="7941" width="11.7109375" style="2" bestFit="1" customWidth="1"/>
    <col min="7942" max="7942" width="12.5703125" style="2" bestFit="1" customWidth="1"/>
    <col min="7943" max="7943" width="14.42578125" style="2" customWidth="1"/>
    <col min="7944" max="7945" width="11.5703125" style="2"/>
    <col min="7946" max="7946" width="16" style="2" bestFit="1" customWidth="1"/>
    <col min="7947" max="8191" width="11.5703125" style="2"/>
    <col min="8192" max="8192" width="2.28515625" style="2" customWidth="1"/>
    <col min="8193" max="8193" width="5.5703125" style="2" customWidth="1"/>
    <col min="8194" max="8194" width="11.5703125" style="2"/>
    <col min="8195" max="8195" width="13" style="2" customWidth="1"/>
    <col min="8196" max="8196" width="10" style="2" customWidth="1"/>
    <col min="8197" max="8197" width="11.7109375" style="2" bestFit="1" customWidth="1"/>
    <col min="8198" max="8198" width="12.5703125" style="2" bestFit="1" customWidth="1"/>
    <col min="8199" max="8199" width="14.42578125" style="2" customWidth="1"/>
    <col min="8200" max="8201" width="11.5703125" style="2"/>
    <col min="8202" max="8202" width="16" style="2" bestFit="1" customWidth="1"/>
    <col min="8203" max="8447" width="11.5703125" style="2"/>
    <col min="8448" max="8448" width="2.28515625" style="2" customWidth="1"/>
    <col min="8449" max="8449" width="5.5703125" style="2" customWidth="1"/>
    <col min="8450" max="8450" width="11.5703125" style="2"/>
    <col min="8451" max="8451" width="13" style="2" customWidth="1"/>
    <col min="8452" max="8452" width="10" style="2" customWidth="1"/>
    <col min="8453" max="8453" width="11.7109375" style="2" bestFit="1" customWidth="1"/>
    <col min="8454" max="8454" width="12.5703125" style="2" bestFit="1" customWidth="1"/>
    <col min="8455" max="8455" width="14.42578125" style="2" customWidth="1"/>
    <col min="8456" max="8457" width="11.5703125" style="2"/>
    <col min="8458" max="8458" width="16" style="2" bestFit="1" customWidth="1"/>
    <col min="8459" max="8703" width="11.5703125" style="2"/>
    <col min="8704" max="8704" width="2.28515625" style="2" customWidth="1"/>
    <col min="8705" max="8705" width="5.5703125" style="2" customWidth="1"/>
    <col min="8706" max="8706" width="11.5703125" style="2"/>
    <col min="8707" max="8707" width="13" style="2" customWidth="1"/>
    <col min="8708" max="8708" width="10" style="2" customWidth="1"/>
    <col min="8709" max="8709" width="11.7109375" style="2" bestFit="1" customWidth="1"/>
    <col min="8710" max="8710" width="12.5703125" style="2" bestFit="1" customWidth="1"/>
    <col min="8711" max="8711" width="14.42578125" style="2" customWidth="1"/>
    <col min="8712" max="8713" width="11.5703125" style="2"/>
    <col min="8714" max="8714" width="16" style="2" bestFit="1" customWidth="1"/>
    <col min="8715" max="8959" width="11.5703125" style="2"/>
    <col min="8960" max="8960" width="2.28515625" style="2" customWidth="1"/>
    <col min="8961" max="8961" width="5.5703125" style="2" customWidth="1"/>
    <col min="8962" max="8962" width="11.5703125" style="2"/>
    <col min="8963" max="8963" width="13" style="2" customWidth="1"/>
    <col min="8964" max="8964" width="10" style="2" customWidth="1"/>
    <col min="8965" max="8965" width="11.7109375" style="2" bestFit="1" customWidth="1"/>
    <col min="8966" max="8966" width="12.5703125" style="2" bestFit="1" customWidth="1"/>
    <col min="8967" max="8967" width="14.42578125" style="2" customWidth="1"/>
    <col min="8968" max="8969" width="11.5703125" style="2"/>
    <col min="8970" max="8970" width="16" style="2" bestFit="1" customWidth="1"/>
    <col min="8971" max="9215" width="11.5703125" style="2"/>
    <col min="9216" max="9216" width="2.28515625" style="2" customWidth="1"/>
    <col min="9217" max="9217" width="5.5703125" style="2" customWidth="1"/>
    <col min="9218" max="9218" width="11.5703125" style="2"/>
    <col min="9219" max="9219" width="13" style="2" customWidth="1"/>
    <col min="9220" max="9220" width="10" style="2" customWidth="1"/>
    <col min="9221" max="9221" width="11.7109375" style="2" bestFit="1" customWidth="1"/>
    <col min="9222" max="9222" width="12.5703125" style="2" bestFit="1" customWidth="1"/>
    <col min="9223" max="9223" width="14.42578125" style="2" customWidth="1"/>
    <col min="9224" max="9225" width="11.5703125" style="2"/>
    <col min="9226" max="9226" width="16" style="2" bestFit="1" customWidth="1"/>
    <col min="9227" max="9471" width="11.5703125" style="2"/>
    <col min="9472" max="9472" width="2.28515625" style="2" customWidth="1"/>
    <col min="9473" max="9473" width="5.5703125" style="2" customWidth="1"/>
    <col min="9474" max="9474" width="11.5703125" style="2"/>
    <col min="9475" max="9475" width="13" style="2" customWidth="1"/>
    <col min="9476" max="9476" width="10" style="2" customWidth="1"/>
    <col min="9477" max="9477" width="11.7109375" style="2" bestFit="1" customWidth="1"/>
    <col min="9478" max="9478" width="12.5703125" style="2" bestFit="1" customWidth="1"/>
    <col min="9479" max="9479" width="14.42578125" style="2" customWidth="1"/>
    <col min="9480" max="9481" width="11.5703125" style="2"/>
    <col min="9482" max="9482" width="16" style="2" bestFit="1" customWidth="1"/>
    <col min="9483" max="9727" width="11.5703125" style="2"/>
    <col min="9728" max="9728" width="2.28515625" style="2" customWidth="1"/>
    <col min="9729" max="9729" width="5.5703125" style="2" customWidth="1"/>
    <col min="9730" max="9730" width="11.5703125" style="2"/>
    <col min="9731" max="9731" width="13" style="2" customWidth="1"/>
    <col min="9732" max="9732" width="10" style="2" customWidth="1"/>
    <col min="9733" max="9733" width="11.7109375" style="2" bestFit="1" customWidth="1"/>
    <col min="9734" max="9734" width="12.5703125" style="2" bestFit="1" customWidth="1"/>
    <col min="9735" max="9735" width="14.42578125" style="2" customWidth="1"/>
    <col min="9736" max="9737" width="11.5703125" style="2"/>
    <col min="9738" max="9738" width="16" style="2" bestFit="1" customWidth="1"/>
    <col min="9739" max="9983" width="11.5703125" style="2"/>
    <col min="9984" max="9984" width="2.28515625" style="2" customWidth="1"/>
    <col min="9985" max="9985" width="5.5703125" style="2" customWidth="1"/>
    <col min="9986" max="9986" width="11.5703125" style="2"/>
    <col min="9987" max="9987" width="13" style="2" customWidth="1"/>
    <col min="9988" max="9988" width="10" style="2" customWidth="1"/>
    <col min="9989" max="9989" width="11.7109375" style="2" bestFit="1" customWidth="1"/>
    <col min="9990" max="9990" width="12.5703125" style="2" bestFit="1" customWidth="1"/>
    <col min="9991" max="9991" width="14.42578125" style="2" customWidth="1"/>
    <col min="9992" max="9993" width="11.5703125" style="2"/>
    <col min="9994" max="9994" width="16" style="2" bestFit="1" customWidth="1"/>
    <col min="9995" max="10239" width="11.5703125" style="2"/>
    <col min="10240" max="10240" width="2.28515625" style="2" customWidth="1"/>
    <col min="10241" max="10241" width="5.5703125" style="2" customWidth="1"/>
    <col min="10242" max="10242" width="11.5703125" style="2"/>
    <col min="10243" max="10243" width="13" style="2" customWidth="1"/>
    <col min="10244" max="10244" width="10" style="2" customWidth="1"/>
    <col min="10245" max="10245" width="11.7109375" style="2" bestFit="1" customWidth="1"/>
    <col min="10246" max="10246" width="12.5703125" style="2" bestFit="1" customWidth="1"/>
    <col min="10247" max="10247" width="14.42578125" style="2" customWidth="1"/>
    <col min="10248" max="10249" width="11.5703125" style="2"/>
    <col min="10250" max="10250" width="16" style="2" bestFit="1" customWidth="1"/>
    <col min="10251" max="10495" width="11.5703125" style="2"/>
    <col min="10496" max="10496" width="2.28515625" style="2" customWidth="1"/>
    <col min="10497" max="10497" width="5.5703125" style="2" customWidth="1"/>
    <col min="10498" max="10498" width="11.5703125" style="2"/>
    <col min="10499" max="10499" width="13" style="2" customWidth="1"/>
    <col min="10500" max="10500" width="10" style="2" customWidth="1"/>
    <col min="10501" max="10501" width="11.7109375" style="2" bestFit="1" customWidth="1"/>
    <col min="10502" max="10502" width="12.5703125" style="2" bestFit="1" customWidth="1"/>
    <col min="10503" max="10503" width="14.42578125" style="2" customWidth="1"/>
    <col min="10504" max="10505" width="11.5703125" style="2"/>
    <col min="10506" max="10506" width="16" style="2" bestFit="1" customWidth="1"/>
    <col min="10507" max="10751" width="11.5703125" style="2"/>
    <col min="10752" max="10752" width="2.28515625" style="2" customWidth="1"/>
    <col min="10753" max="10753" width="5.5703125" style="2" customWidth="1"/>
    <col min="10754" max="10754" width="11.5703125" style="2"/>
    <col min="10755" max="10755" width="13" style="2" customWidth="1"/>
    <col min="10756" max="10756" width="10" style="2" customWidth="1"/>
    <col min="10757" max="10757" width="11.7109375" style="2" bestFit="1" customWidth="1"/>
    <col min="10758" max="10758" width="12.5703125" style="2" bestFit="1" customWidth="1"/>
    <col min="10759" max="10759" width="14.42578125" style="2" customWidth="1"/>
    <col min="10760" max="10761" width="11.5703125" style="2"/>
    <col min="10762" max="10762" width="16" style="2" bestFit="1" customWidth="1"/>
    <col min="10763" max="11007" width="11.5703125" style="2"/>
    <col min="11008" max="11008" width="2.28515625" style="2" customWidth="1"/>
    <col min="11009" max="11009" width="5.5703125" style="2" customWidth="1"/>
    <col min="11010" max="11010" width="11.5703125" style="2"/>
    <col min="11011" max="11011" width="13" style="2" customWidth="1"/>
    <col min="11012" max="11012" width="10" style="2" customWidth="1"/>
    <col min="11013" max="11013" width="11.7109375" style="2" bestFit="1" customWidth="1"/>
    <col min="11014" max="11014" width="12.5703125" style="2" bestFit="1" customWidth="1"/>
    <col min="11015" max="11015" width="14.42578125" style="2" customWidth="1"/>
    <col min="11016" max="11017" width="11.5703125" style="2"/>
    <col min="11018" max="11018" width="16" style="2" bestFit="1" customWidth="1"/>
    <col min="11019" max="11263" width="11.5703125" style="2"/>
    <col min="11264" max="11264" width="2.28515625" style="2" customWidth="1"/>
    <col min="11265" max="11265" width="5.5703125" style="2" customWidth="1"/>
    <col min="11266" max="11266" width="11.5703125" style="2"/>
    <col min="11267" max="11267" width="13" style="2" customWidth="1"/>
    <col min="11268" max="11268" width="10" style="2" customWidth="1"/>
    <col min="11269" max="11269" width="11.7109375" style="2" bestFit="1" customWidth="1"/>
    <col min="11270" max="11270" width="12.5703125" style="2" bestFit="1" customWidth="1"/>
    <col min="11271" max="11271" width="14.42578125" style="2" customWidth="1"/>
    <col min="11272" max="11273" width="11.5703125" style="2"/>
    <col min="11274" max="11274" width="16" style="2" bestFit="1" customWidth="1"/>
    <col min="11275" max="11519" width="11.5703125" style="2"/>
    <col min="11520" max="11520" width="2.28515625" style="2" customWidth="1"/>
    <col min="11521" max="11521" width="5.5703125" style="2" customWidth="1"/>
    <col min="11522" max="11522" width="11.5703125" style="2"/>
    <col min="11523" max="11523" width="13" style="2" customWidth="1"/>
    <col min="11524" max="11524" width="10" style="2" customWidth="1"/>
    <col min="11525" max="11525" width="11.7109375" style="2" bestFit="1" customWidth="1"/>
    <col min="11526" max="11526" width="12.5703125" style="2" bestFit="1" customWidth="1"/>
    <col min="11527" max="11527" width="14.42578125" style="2" customWidth="1"/>
    <col min="11528" max="11529" width="11.5703125" style="2"/>
    <col min="11530" max="11530" width="16" style="2" bestFit="1" customWidth="1"/>
    <col min="11531" max="11775" width="11.5703125" style="2"/>
    <col min="11776" max="11776" width="2.28515625" style="2" customWidth="1"/>
    <col min="11777" max="11777" width="5.5703125" style="2" customWidth="1"/>
    <col min="11778" max="11778" width="11.5703125" style="2"/>
    <col min="11779" max="11779" width="13" style="2" customWidth="1"/>
    <col min="11780" max="11780" width="10" style="2" customWidth="1"/>
    <col min="11781" max="11781" width="11.7109375" style="2" bestFit="1" customWidth="1"/>
    <col min="11782" max="11782" width="12.5703125" style="2" bestFit="1" customWidth="1"/>
    <col min="11783" max="11783" width="14.42578125" style="2" customWidth="1"/>
    <col min="11784" max="11785" width="11.5703125" style="2"/>
    <col min="11786" max="11786" width="16" style="2" bestFit="1" customWidth="1"/>
    <col min="11787" max="12031" width="11.5703125" style="2"/>
    <col min="12032" max="12032" width="2.28515625" style="2" customWidth="1"/>
    <col min="12033" max="12033" width="5.5703125" style="2" customWidth="1"/>
    <col min="12034" max="12034" width="11.5703125" style="2"/>
    <col min="12035" max="12035" width="13" style="2" customWidth="1"/>
    <col min="12036" max="12036" width="10" style="2" customWidth="1"/>
    <col min="12037" max="12037" width="11.7109375" style="2" bestFit="1" customWidth="1"/>
    <col min="12038" max="12038" width="12.5703125" style="2" bestFit="1" customWidth="1"/>
    <col min="12039" max="12039" width="14.42578125" style="2" customWidth="1"/>
    <col min="12040" max="12041" width="11.5703125" style="2"/>
    <col min="12042" max="12042" width="16" style="2" bestFit="1" customWidth="1"/>
    <col min="12043" max="12287" width="11.5703125" style="2"/>
    <col min="12288" max="12288" width="2.28515625" style="2" customWidth="1"/>
    <col min="12289" max="12289" width="5.5703125" style="2" customWidth="1"/>
    <col min="12290" max="12290" width="11.5703125" style="2"/>
    <col min="12291" max="12291" width="13" style="2" customWidth="1"/>
    <col min="12292" max="12292" width="10" style="2" customWidth="1"/>
    <col min="12293" max="12293" width="11.7109375" style="2" bestFit="1" customWidth="1"/>
    <col min="12294" max="12294" width="12.5703125" style="2" bestFit="1" customWidth="1"/>
    <col min="12295" max="12295" width="14.42578125" style="2" customWidth="1"/>
    <col min="12296" max="12297" width="11.5703125" style="2"/>
    <col min="12298" max="12298" width="16" style="2" bestFit="1" customWidth="1"/>
    <col min="12299" max="12543" width="11.5703125" style="2"/>
    <col min="12544" max="12544" width="2.28515625" style="2" customWidth="1"/>
    <col min="12545" max="12545" width="5.5703125" style="2" customWidth="1"/>
    <col min="12546" max="12546" width="11.5703125" style="2"/>
    <col min="12547" max="12547" width="13" style="2" customWidth="1"/>
    <col min="12548" max="12548" width="10" style="2" customWidth="1"/>
    <col min="12549" max="12549" width="11.7109375" style="2" bestFit="1" customWidth="1"/>
    <col min="12550" max="12550" width="12.5703125" style="2" bestFit="1" customWidth="1"/>
    <col min="12551" max="12551" width="14.42578125" style="2" customWidth="1"/>
    <col min="12552" max="12553" width="11.5703125" style="2"/>
    <col min="12554" max="12554" width="16" style="2" bestFit="1" customWidth="1"/>
    <col min="12555" max="12799" width="11.5703125" style="2"/>
    <col min="12800" max="12800" width="2.28515625" style="2" customWidth="1"/>
    <col min="12801" max="12801" width="5.5703125" style="2" customWidth="1"/>
    <col min="12802" max="12802" width="11.5703125" style="2"/>
    <col min="12803" max="12803" width="13" style="2" customWidth="1"/>
    <col min="12804" max="12804" width="10" style="2" customWidth="1"/>
    <col min="12805" max="12805" width="11.7109375" style="2" bestFit="1" customWidth="1"/>
    <col min="12806" max="12806" width="12.5703125" style="2" bestFit="1" customWidth="1"/>
    <col min="12807" max="12807" width="14.42578125" style="2" customWidth="1"/>
    <col min="12808" max="12809" width="11.5703125" style="2"/>
    <col min="12810" max="12810" width="16" style="2" bestFit="1" customWidth="1"/>
    <col min="12811" max="13055" width="11.5703125" style="2"/>
    <col min="13056" max="13056" width="2.28515625" style="2" customWidth="1"/>
    <col min="13057" max="13057" width="5.5703125" style="2" customWidth="1"/>
    <col min="13058" max="13058" width="11.5703125" style="2"/>
    <col min="13059" max="13059" width="13" style="2" customWidth="1"/>
    <col min="13060" max="13060" width="10" style="2" customWidth="1"/>
    <col min="13061" max="13061" width="11.7109375" style="2" bestFit="1" customWidth="1"/>
    <col min="13062" max="13062" width="12.5703125" style="2" bestFit="1" customWidth="1"/>
    <col min="13063" max="13063" width="14.42578125" style="2" customWidth="1"/>
    <col min="13064" max="13065" width="11.5703125" style="2"/>
    <col min="13066" max="13066" width="16" style="2" bestFit="1" customWidth="1"/>
    <col min="13067" max="13311" width="11.5703125" style="2"/>
    <col min="13312" max="13312" width="2.28515625" style="2" customWidth="1"/>
    <col min="13313" max="13313" width="5.5703125" style="2" customWidth="1"/>
    <col min="13314" max="13314" width="11.5703125" style="2"/>
    <col min="13315" max="13315" width="13" style="2" customWidth="1"/>
    <col min="13316" max="13316" width="10" style="2" customWidth="1"/>
    <col min="13317" max="13317" width="11.7109375" style="2" bestFit="1" customWidth="1"/>
    <col min="13318" max="13318" width="12.5703125" style="2" bestFit="1" customWidth="1"/>
    <col min="13319" max="13319" width="14.42578125" style="2" customWidth="1"/>
    <col min="13320" max="13321" width="11.5703125" style="2"/>
    <col min="13322" max="13322" width="16" style="2" bestFit="1" customWidth="1"/>
    <col min="13323" max="13567" width="11.5703125" style="2"/>
    <col min="13568" max="13568" width="2.28515625" style="2" customWidth="1"/>
    <col min="13569" max="13569" width="5.5703125" style="2" customWidth="1"/>
    <col min="13570" max="13570" width="11.5703125" style="2"/>
    <col min="13571" max="13571" width="13" style="2" customWidth="1"/>
    <col min="13572" max="13572" width="10" style="2" customWidth="1"/>
    <col min="13573" max="13573" width="11.7109375" style="2" bestFit="1" customWidth="1"/>
    <col min="13574" max="13574" width="12.5703125" style="2" bestFit="1" customWidth="1"/>
    <col min="13575" max="13575" width="14.42578125" style="2" customWidth="1"/>
    <col min="13576" max="13577" width="11.5703125" style="2"/>
    <col min="13578" max="13578" width="16" style="2" bestFit="1" customWidth="1"/>
    <col min="13579" max="13823" width="11.5703125" style="2"/>
    <col min="13824" max="13824" width="2.28515625" style="2" customWidth="1"/>
    <col min="13825" max="13825" width="5.5703125" style="2" customWidth="1"/>
    <col min="13826" max="13826" width="11.5703125" style="2"/>
    <col min="13827" max="13827" width="13" style="2" customWidth="1"/>
    <col min="13828" max="13828" width="10" style="2" customWidth="1"/>
    <col min="13829" max="13829" width="11.7109375" style="2" bestFit="1" customWidth="1"/>
    <col min="13830" max="13830" width="12.5703125" style="2" bestFit="1" customWidth="1"/>
    <col min="13831" max="13831" width="14.42578125" style="2" customWidth="1"/>
    <col min="13832" max="13833" width="11.5703125" style="2"/>
    <col min="13834" max="13834" width="16" style="2" bestFit="1" customWidth="1"/>
    <col min="13835" max="14079" width="11.5703125" style="2"/>
    <col min="14080" max="14080" width="2.28515625" style="2" customWidth="1"/>
    <col min="14081" max="14081" width="5.5703125" style="2" customWidth="1"/>
    <col min="14082" max="14082" width="11.5703125" style="2"/>
    <col min="14083" max="14083" width="13" style="2" customWidth="1"/>
    <col min="14084" max="14084" width="10" style="2" customWidth="1"/>
    <col min="14085" max="14085" width="11.7109375" style="2" bestFit="1" customWidth="1"/>
    <col min="14086" max="14086" width="12.5703125" style="2" bestFit="1" customWidth="1"/>
    <col min="14087" max="14087" width="14.42578125" style="2" customWidth="1"/>
    <col min="14088" max="14089" width="11.5703125" style="2"/>
    <col min="14090" max="14090" width="16" style="2" bestFit="1" customWidth="1"/>
    <col min="14091" max="14335" width="11.5703125" style="2"/>
    <col min="14336" max="14336" width="2.28515625" style="2" customWidth="1"/>
    <col min="14337" max="14337" width="5.5703125" style="2" customWidth="1"/>
    <col min="14338" max="14338" width="11.5703125" style="2"/>
    <col min="14339" max="14339" width="13" style="2" customWidth="1"/>
    <col min="14340" max="14340" width="10" style="2" customWidth="1"/>
    <col min="14341" max="14341" width="11.7109375" style="2" bestFit="1" customWidth="1"/>
    <col min="14342" max="14342" width="12.5703125" style="2" bestFit="1" customWidth="1"/>
    <col min="14343" max="14343" width="14.42578125" style="2" customWidth="1"/>
    <col min="14344" max="14345" width="11.5703125" style="2"/>
    <col min="14346" max="14346" width="16" style="2" bestFit="1" customWidth="1"/>
    <col min="14347" max="14591" width="11.5703125" style="2"/>
    <col min="14592" max="14592" width="2.28515625" style="2" customWidth="1"/>
    <col min="14593" max="14593" width="5.5703125" style="2" customWidth="1"/>
    <col min="14594" max="14594" width="11.5703125" style="2"/>
    <col min="14595" max="14595" width="13" style="2" customWidth="1"/>
    <col min="14596" max="14596" width="10" style="2" customWidth="1"/>
    <col min="14597" max="14597" width="11.7109375" style="2" bestFit="1" customWidth="1"/>
    <col min="14598" max="14598" width="12.5703125" style="2" bestFit="1" customWidth="1"/>
    <col min="14599" max="14599" width="14.42578125" style="2" customWidth="1"/>
    <col min="14600" max="14601" width="11.5703125" style="2"/>
    <col min="14602" max="14602" width="16" style="2" bestFit="1" customWidth="1"/>
    <col min="14603" max="14847" width="11.5703125" style="2"/>
    <col min="14848" max="14848" width="2.28515625" style="2" customWidth="1"/>
    <col min="14849" max="14849" width="5.5703125" style="2" customWidth="1"/>
    <col min="14850" max="14850" width="11.5703125" style="2"/>
    <col min="14851" max="14851" width="13" style="2" customWidth="1"/>
    <col min="14852" max="14852" width="10" style="2" customWidth="1"/>
    <col min="14853" max="14853" width="11.7109375" style="2" bestFit="1" customWidth="1"/>
    <col min="14854" max="14854" width="12.5703125" style="2" bestFit="1" customWidth="1"/>
    <col min="14855" max="14855" width="14.42578125" style="2" customWidth="1"/>
    <col min="14856" max="14857" width="11.5703125" style="2"/>
    <col min="14858" max="14858" width="16" style="2" bestFit="1" customWidth="1"/>
    <col min="14859" max="15103" width="11.5703125" style="2"/>
    <col min="15104" max="15104" width="2.28515625" style="2" customWidth="1"/>
    <col min="15105" max="15105" width="5.5703125" style="2" customWidth="1"/>
    <col min="15106" max="15106" width="11.5703125" style="2"/>
    <col min="15107" max="15107" width="13" style="2" customWidth="1"/>
    <col min="15108" max="15108" width="10" style="2" customWidth="1"/>
    <col min="15109" max="15109" width="11.7109375" style="2" bestFit="1" customWidth="1"/>
    <col min="15110" max="15110" width="12.5703125" style="2" bestFit="1" customWidth="1"/>
    <col min="15111" max="15111" width="14.42578125" style="2" customWidth="1"/>
    <col min="15112" max="15113" width="11.5703125" style="2"/>
    <col min="15114" max="15114" width="16" style="2" bestFit="1" customWidth="1"/>
    <col min="15115" max="15359" width="11.5703125" style="2"/>
    <col min="15360" max="15360" width="2.28515625" style="2" customWidth="1"/>
    <col min="15361" max="15361" width="5.5703125" style="2" customWidth="1"/>
    <col min="15362" max="15362" width="11.5703125" style="2"/>
    <col min="15363" max="15363" width="13" style="2" customWidth="1"/>
    <col min="15364" max="15364" width="10" style="2" customWidth="1"/>
    <col min="15365" max="15365" width="11.7109375" style="2" bestFit="1" customWidth="1"/>
    <col min="15366" max="15366" width="12.5703125" style="2" bestFit="1" customWidth="1"/>
    <col min="15367" max="15367" width="14.42578125" style="2" customWidth="1"/>
    <col min="15368" max="15369" width="11.5703125" style="2"/>
    <col min="15370" max="15370" width="16" style="2" bestFit="1" customWidth="1"/>
    <col min="15371" max="15615" width="11.5703125" style="2"/>
    <col min="15616" max="15616" width="2.28515625" style="2" customWidth="1"/>
    <col min="15617" max="15617" width="5.5703125" style="2" customWidth="1"/>
    <col min="15618" max="15618" width="11.5703125" style="2"/>
    <col min="15619" max="15619" width="13" style="2" customWidth="1"/>
    <col min="15620" max="15620" width="10" style="2" customWidth="1"/>
    <col min="15621" max="15621" width="11.7109375" style="2" bestFit="1" customWidth="1"/>
    <col min="15622" max="15622" width="12.5703125" style="2" bestFit="1" customWidth="1"/>
    <col min="15623" max="15623" width="14.42578125" style="2" customWidth="1"/>
    <col min="15624" max="15625" width="11.5703125" style="2"/>
    <col min="15626" max="15626" width="16" style="2" bestFit="1" customWidth="1"/>
    <col min="15627" max="15871" width="11.5703125" style="2"/>
    <col min="15872" max="15872" width="2.28515625" style="2" customWidth="1"/>
    <col min="15873" max="15873" width="5.5703125" style="2" customWidth="1"/>
    <col min="15874" max="15874" width="11.5703125" style="2"/>
    <col min="15875" max="15875" width="13" style="2" customWidth="1"/>
    <col min="15876" max="15876" width="10" style="2" customWidth="1"/>
    <col min="15877" max="15877" width="11.7109375" style="2" bestFit="1" customWidth="1"/>
    <col min="15878" max="15878" width="12.5703125" style="2" bestFit="1" customWidth="1"/>
    <col min="15879" max="15879" width="14.42578125" style="2" customWidth="1"/>
    <col min="15880" max="15881" width="11.5703125" style="2"/>
    <col min="15882" max="15882" width="16" style="2" bestFit="1" customWidth="1"/>
    <col min="15883" max="16127" width="11.5703125" style="2"/>
    <col min="16128" max="16128" width="2.28515625" style="2" customWidth="1"/>
    <col min="16129" max="16129" width="5.5703125" style="2" customWidth="1"/>
    <col min="16130" max="16130" width="11.5703125" style="2"/>
    <col min="16131" max="16131" width="13" style="2" customWidth="1"/>
    <col min="16132" max="16132" width="10" style="2" customWidth="1"/>
    <col min="16133" max="16133" width="11.7109375" style="2" bestFit="1" customWidth="1"/>
    <col min="16134" max="16134" width="12.5703125" style="2" bestFit="1" customWidth="1"/>
    <col min="16135" max="16135" width="14.42578125" style="2" customWidth="1"/>
    <col min="16136" max="16137" width="11.5703125" style="2"/>
    <col min="16138" max="16138" width="16" style="2" bestFit="1" customWidth="1"/>
    <col min="16139" max="16384" width="11.5703125" style="2"/>
  </cols>
  <sheetData>
    <row r="1" spans="3:16" ht="13.5" thickBot="1" x14ac:dyDescent="0.25"/>
    <row r="2" spans="3:16" ht="15" x14ac:dyDescent="0.25">
      <c r="C2" s="3" t="s">
        <v>0</v>
      </c>
      <c r="D2" s="4" t="s">
        <v>1</v>
      </c>
      <c r="E2" s="5"/>
      <c r="F2" s="6"/>
      <c r="G2" s="7" t="s">
        <v>2</v>
      </c>
      <c r="H2" s="8"/>
      <c r="I2" s="8"/>
      <c r="J2" s="9"/>
      <c r="K2" s="4" t="s">
        <v>3</v>
      </c>
      <c r="L2" s="6"/>
    </row>
    <row r="3" spans="3:16" ht="15.75" thickBot="1" x14ac:dyDescent="0.3">
      <c r="C3" s="10"/>
      <c r="D3" s="11" t="s">
        <v>4</v>
      </c>
      <c r="E3" s="12" t="s">
        <v>5</v>
      </c>
      <c r="F3" s="13" t="s">
        <v>6</v>
      </c>
      <c r="G3" s="14" t="s">
        <v>7</v>
      </c>
      <c r="H3" s="15" t="s">
        <v>8</v>
      </c>
      <c r="I3" s="16" t="s">
        <v>9</v>
      </c>
      <c r="J3" s="17" t="s">
        <v>10</v>
      </c>
      <c r="K3" s="18" t="s">
        <v>11</v>
      </c>
      <c r="L3" s="19" t="s">
        <v>12</v>
      </c>
    </row>
    <row r="4" spans="3:16" ht="15" x14ac:dyDescent="0.25">
      <c r="C4" s="20">
        <v>1</v>
      </c>
      <c r="D4" s="21">
        <v>48198.92107474419</v>
      </c>
      <c r="E4" s="22">
        <v>17119.756134184612</v>
      </c>
      <c r="F4" s="23">
        <v>145830.84403881087</v>
      </c>
      <c r="G4" s="24">
        <v>214.20173867585268</v>
      </c>
      <c r="H4" s="25">
        <v>24.614147299495432</v>
      </c>
      <c r="I4" s="26">
        <f t="shared" ref="I4:I31" si="0">H4/G4*100</f>
        <v>11.491105278441992</v>
      </c>
      <c r="J4" s="27">
        <v>2</v>
      </c>
      <c r="K4" s="28">
        <v>182.92766541476857</v>
      </c>
      <c r="L4" s="29">
        <v>14.600289173380872</v>
      </c>
      <c r="M4"/>
      <c r="N4" s="30"/>
      <c r="O4" s="30"/>
      <c r="P4" s="31"/>
    </row>
    <row r="5" spans="3:16" ht="15" x14ac:dyDescent="0.25">
      <c r="C5" s="32">
        <v>2</v>
      </c>
      <c r="D5" s="33">
        <v>305063.8670702157</v>
      </c>
      <c r="E5" s="34">
        <v>17119.756134184612</v>
      </c>
      <c r="F5" s="35">
        <v>26490.251052086176</v>
      </c>
      <c r="G5" s="36">
        <v>213.82812140642514</v>
      </c>
      <c r="H5" s="37">
        <v>1.3582001576427063</v>
      </c>
      <c r="I5" s="38">
        <f t="shared" si="0"/>
        <v>0.63518313153075057</v>
      </c>
      <c r="J5" s="39">
        <v>2</v>
      </c>
      <c r="K5" s="40">
        <v>202.67768851158573</v>
      </c>
      <c r="L5" s="41">
        <v>5.2146709335979615</v>
      </c>
      <c r="M5"/>
      <c r="N5" s="30"/>
      <c r="O5" s="30"/>
      <c r="P5" s="31"/>
    </row>
    <row r="6" spans="3:16" ht="15" x14ac:dyDescent="0.25">
      <c r="C6" s="32">
        <v>3</v>
      </c>
      <c r="D6" s="33">
        <v>203462.28395314122</v>
      </c>
      <c r="E6" s="34">
        <v>1804.0030342780515</v>
      </c>
      <c r="F6" s="35">
        <v>145830.84403881087</v>
      </c>
      <c r="G6" s="36">
        <v>220.40718270224028</v>
      </c>
      <c r="H6" s="37">
        <v>11.970021587192322</v>
      </c>
      <c r="I6" s="38">
        <f t="shared" si="0"/>
        <v>5.4308672886415224</v>
      </c>
      <c r="J6" s="39">
        <v>2</v>
      </c>
      <c r="K6" s="40">
        <v>204.80977163974714</v>
      </c>
      <c r="L6" s="41">
        <v>7.0766346501350208</v>
      </c>
      <c r="M6"/>
      <c r="N6" s="30"/>
      <c r="O6" s="30"/>
      <c r="P6" s="31"/>
    </row>
    <row r="7" spans="3:16" ht="15" x14ac:dyDescent="0.25">
      <c r="C7" s="32">
        <v>4</v>
      </c>
      <c r="D7" s="33">
        <v>305063.8670702157</v>
      </c>
      <c r="E7" s="34">
        <v>1804.0030342780515</v>
      </c>
      <c r="F7" s="42">
        <v>145830.84403881087</v>
      </c>
      <c r="G7" s="36">
        <v>225.69471715745485</v>
      </c>
      <c r="H7" s="37">
        <v>30.959716199324195</v>
      </c>
      <c r="I7" s="38">
        <f t="shared" si="0"/>
        <v>13.717519217663076</v>
      </c>
      <c r="J7" s="39">
        <v>2</v>
      </c>
      <c r="K7" s="40">
        <v>207.79498419619287</v>
      </c>
      <c r="L7" s="41">
        <v>7.9309490211834737</v>
      </c>
      <c r="M7"/>
      <c r="N7" s="30"/>
      <c r="O7" s="30"/>
      <c r="P7" s="31"/>
    </row>
    <row r="8" spans="3:16" ht="15" x14ac:dyDescent="0.25">
      <c r="C8" s="32">
        <v>5</v>
      </c>
      <c r="D8" s="33">
        <v>86521.690723768479</v>
      </c>
      <c r="E8" s="34">
        <v>4055.5613487582286</v>
      </c>
      <c r="F8" s="35">
        <v>240326.23252899054</v>
      </c>
      <c r="G8" s="36">
        <v>236.3925943931346</v>
      </c>
      <c r="H8" s="37">
        <v>4.6253840621263151</v>
      </c>
      <c r="I8" s="38">
        <f t="shared" si="0"/>
        <v>1.9566535381535823</v>
      </c>
      <c r="J8" s="39">
        <v>2</v>
      </c>
      <c r="K8" s="40">
        <v>195.31205893564569</v>
      </c>
      <c r="L8" s="41">
        <v>17.378097466610818</v>
      </c>
      <c r="M8"/>
      <c r="N8" s="30"/>
      <c r="O8" s="30"/>
      <c r="P8" s="31"/>
    </row>
    <row r="9" spans="3:16" ht="15" x14ac:dyDescent="0.25">
      <c r="C9" s="32">
        <v>6</v>
      </c>
      <c r="D9" s="33">
        <v>94670.661089970163</v>
      </c>
      <c r="E9" s="34">
        <v>4055.5613487582286</v>
      </c>
      <c r="F9" s="35">
        <v>145830.84403881087</v>
      </c>
      <c r="G9" s="36">
        <v>226.76631083248429</v>
      </c>
      <c r="H9" s="37">
        <v>5.507675655947132</v>
      </c>
      <c r="I9" s="38">
        <f t="shared" si="0"/>
        <v>2.4287891952414995</v>
      </c>
      <c r="J9" s="39">
        <v>2</v>
      </c>
      <c r="K9" s="40">
        <v>196.27996858039</v>
      </c>
      <c r="L9" s="41">
        <v>13.443946827981431</v>
      </c>
      <c r="M9"/>
      <c r="N9" s="30"/>
      <c r="O9" s="30"/>
      <c r="P9" s="31"/>
    </row>
    <row r="10" spans="3:16" ht="15" x14ac:dyDescent="0.25">
      <c r="C10" s="32">
        <v>7</v>
      </c>
      <c r="D10" s="33">
        <v>305063.8670702157</v>
      </c>
      <c r="E10" s="34">
        <v>232873.21229405393</v>
      </c>
      <c r="F10" s="35">
        <v>145830.84403881087</v>
      </c>
      <c r="G10" s="36">
        <v>270.61367989044231</v>
      </c>
      <c r="H10" s="37">
        <v>21.684835437929245</v>
      </c>
      <c r="I10" s="38">
        <f t="shared" si="0"/>
        <v>8.0132074057410279</v>
      </c>
      <c r="J10" s="39">
        <v>2</v>
      </c>
      <c r="K10" s="40">
        <v>209.21678008207431</v>
      </c>
      <c r="L10" s="41">
        <v>22.688025170503014</v>
      </c>
      <c r="M10"/>
      <c r="N10" s="30"/>
      <c r="O10" s="30"/>
      <c r="P10" s="31"/>
    </row>
    <row r="11" spans="3:16" ht="15" x14ac:dyDescent="0.25">
      <c r="C11" s="32">
        <v>8</v>
      </c>
      <c r="D11" s="33">
        <v>203462.28395314122</v>
      </c>
      <c r="E11" s="34">
        <v>4055.5613487582286</v>
      </c>
      <c r="F11" s="35">
        <v>66047.10103972764</v>
      </c>
      <c r="G11" s="36">
        <v>217.88434953991464</v>
      </c>
      <c r="H11" s="37">
        <v>18.73880083937248</v>
      </c>
      <c r="I11" s="38">
        <f t="shared" si="0"/>
        <v>8.6003427409730904</v>
      </c>
      <c r="J11" s="39">
        <v>2</v>
      </c>
      <c r="K11" s="40">
        <v>203.98193935343144</v>
      </c>
      <c r="L11" s="41">
        <v>6.3806373499700975</v>
      </c>
      <c r="M11"/>
      <c r="N11" s="30"/>
      <c r="O11" s="30"/>
      <c r="P11" s="31"/>
    </row>
    <row r="12" spans="3:16" ht="15" x14ac:dyDescent="0.25">
      <c r="C12" s="32">
        <v>9</v>
      </c>
      <c r="D12" s="33">
        <v>94670.661089970163</v>
      </c>
      <c r="E12" s="34">
        <v>7597.0146914965298</v>
      </c>
      <c r="F12" s="35">
        <v>42111.595701963197</v>
      </c>
      <c r="G12" s="36">
        <v>244.84743966430582</v>
      </c>
      <c r="H12" s="37">
        <v>10.626095260911953</v>
      </c>
      <c r="I12" s="38">
        <f t="shared" si="0"/>
        <v>4.3398841643926076</v>
      </c>
      <c r="J12" s="39">
        <v>2</v>
      </c>
      <c r="K12" s="40">
        <v>193.10658462003857</v>
      </c>
      <c r="L12" s="41">
        <v>21.131875062776121</v>
      </c>
      <c r="M12"/>
      <c r="N12" s="30"/>
      <c r="O12" s="30"/>
      <c r="P12" s="31"/>
    </row>
    <row r="13" spans="3:16" ht="15" x14ac:dyDescent="0.25">
      <c r="C13" s="32">
        <v>10</v>
      </c>
      <c r="D13" s="43">
        <v>203462.28395314122</v>
      </c>
      <c r="E13" s="34">
        <v>4055.5613487582286</v>
      </c>
      <c r="F13" s="35">
        <v>1347046.4633539936</v>
      </c>
      <c r="G13" s="36">
        <v>228.81025206914609</v>
      </c>
      <c r="H13" s="37">
        <v>13.206928253624735</v>
      </c>
      <c r="I13" s="38">
        <f t="shared" si="0"/>
        <v>5.7720002203544718</v>
      </c>
      <c r="J13" s="39">
        <v>2</v>
      </c>
      <c r="K13" s="40">
        <v>207.00687873125142</v>
      </c>
      <c r="L13" s="41">
        <v>9.5290194126903565</v>
      </c>
      <c r="M13"/>
      <c r="N13" s="30"/>
      <c r="O13" s="30"/>
      <c r="P13" s="31"/>
    </row>
    <row r="14" spans="3:16" ht="15" x14ac:dyDescent="0.25">
      <c r="C14" s="32">
        <v>11</v>
      </c>
      <c r="D14" s="33">
        <v>305063.8670702157</v>
      </c>
      <c r="E14" s="34">
        <v>1804.0030342780515</v>
      </c>
      <c r="F14" s="35">
        <v>26490.251052086176</v>
      </c>
      <c r="G14" s="36">
        <v>235.79235010128806</v>
      </c>
      <c r="H14" s="37">
        <v>2.1618722972128537</v>
      </c>
      <c r="I14" s="38">
        <f t="shared" si="0"/>
        <v>0.91685429840458765</v>
      </c>
      <c r="J14" s="39">
        <v>2</v>
      </c>
      <c r="K14" s="40">
        <v>200.96177136152428</v>
      </c>
      <c r="L14" s="41">
        <v>14.771717031872237</v>
      </c>
      <c r="M14"/>
      <c r="N14" s="30"/>
      <c r="O14" s="30"/>
      <c r="P14" s="31"/>
    </row>
    <row r="15" spans="3:16" ht="15" x14ac:dyDescent="0.25">
      <c r="C15" s="32">
        <v>12</v>
      </c>
      <c r="D15" s="33">
        <v>305063.8670702157</v>
      </c>
      <c r="E15" s="34">
        <v>17119.756134184612</v>
      </c>
      <c r="F15" s="35">
        <v>66047.10103972764</v>
      </c>
      <c r="G15" s="36">
        <v>245.5920218818296</v>
      </c>
      <c r="H15" s="37">
        <v>5.2477016668597258</v>
      </c>
      <c r="I15" s="38">
        <f t="shared" si="0"/>
        <v>2.1367557572308837</v>
      </c>
      <c r="J15" s="39">
        <v>2</v>
      </c>
      <c r="K15" s="40">
        <v>207.53037489285572</v>
      </c>
      <c r="L15" s="41">
        <v>15.497916706466885</v>
      </c>
      <c r="M15"/>
      <c r="N15" s="30"/>
      <c r="O15" s="30"/>
      <c r="P15" s="31"/>
    </row>
    <row r="16" spans="3:16" ht="15" x14ac:dyDescent="0.25">
      <c r="C16" s="32">
        <v>13</v>
      </c>
      <c r="D16" s="33">
        <v>305063.8670702157</v>
      </c>
      <c r="E16" s="34">
        <v>17119.756134184612</v>
      </c>
      <c r="F16" s="42">
        <v>886364.1011631015</v>
      </c>
      <c r="G16" s="36">
        <v>285.55772967638376</v>
      </c>
      <c r="H16" s="37">
        <v>7.0509824983717975</v>
      </c>
      <c r="I16" s="38">
        <f t="shared" si="0"/>
        <v>2.4691968613010475</v>
      </c>
      <c r="J16" s="39">
        <v>2</v>
      </c>
      <c r="K16" s="40">
        <v>210.5647497701257</v>
      </c>
      <c r="L16" s="41">
        <v>26.261933091864098</v>
      </c>
      <c r="M16"/>
      <c r="N16" s="30"/>
      <c r="O16" s="30"/>
      <c r="P16" s="31"/>
    </row>
    <row r="17" spans="3:16" ht="15" x14ac:dyDescent="0.25">
      <c r="C17" s="32">
        <v>14</v>
      </c>
      <c r="D17" s="33">
        <v>305063.8670702157</v>
      </c>
      <c r="E17" s="34">
        <v>7615.2446865649536</v>
      </c>
      <c r="F17" s="42">
        <v>1347046.4633539936</v>
      </c>
      <c r="G17" s="36">
        <v>240.32199914591439</v>
      </c>
      <c r="H17" s="37">
        <v>23.829360617220679</v>
      </c>
      <c r="I17" s="38">
        <f t="shared" si="0"/>
        <v>9.9155968666657088</v>
      </c>
      <c r="J17" s="39">
        <v>2</v>
      </c>
      <c r="K17" s="40">
        <v>210.38709674102572</v>
      </c>
      <c r="L17" s="41">
        <v>12.456164026295962</v>
      </c>
      <c r="M17"/>
      <c r="N17" s="30"/>
      <c r="O17" s="30"/>
      <c r="P17" s="31"/>
    </row>
    <row r="18" spans="3:16" ht="15" x14ac:dyDescent="0.25">
      <c r="C18" s="32">
        <v>15</v>
      </c>
      <c r="D18" s="33">
        <v>32146.260585123535</v>
      </c>
      <c r="E18" s="34">
        <v>17119.756134184612</v>
      </c>
      <c r="F18" s="42">
        <v>886364.1011631015</v>
      </c>
      <c r="G18" s="36">
        <v>232.72985542580085</v>
      </c>
      <c r="H18" s="37">
        <v>22.886468778659371</v>
      </c>
      <c r="I18" s="38">
        <f t="shared" si="0"/>
        <v>9.8339204210763818</v>
      </c>
      <c r="J18" s="39">
        <v>2</v>
      </c>
      <c r="K18" s="40">
        <v>172.82917246752859</v>
      </c>
      <c r="L18" s="41">
        <v>25.738289077126957</v>
      </c>
      <c r="M18"/>
      <c r="N18" s="30"/>
      <c r="O18" s="30"/>
      <c r="P18" s="31"/>
    </row>
    <row r="19" spans="3:16" ht="15" x14ac:dyDescent="0.25">
      <c r="C19" s="32">
        <v>16</v>
      </c>
      <c r="D19" s="33">
        <v>48198.92107474419</v>
      </c>
      <c r="E19" s="34">
        <v>49853.565169886591</v>
      </c>
      <c r="F19" s="35">
        <v>66047.10103972764</v>
      </c>
      <c r="G19" s="36">
        <v>264.20381920251896</v>
      </c>
      <c r="H19" s="37">
        <v>21.185584107579583</v>
      </c>
      <c r="I19" s="38">
        <f t="shared" si="0"/>
        <v>8.0186517255983691</v>
      </c>
      <c r="J19" s="39">
        <v>2</v>
      </c>
      <c r="K19" s="40">
        <v>181.41280223246284</v>
      </c>
      <c r="L19" s="41">
        <v>31.336040947460603</v>
      </c>
      <c r="M19"/>
      <c r="N19" s="30"/>
      <c r="O19" s="30"/>
      <c r="P19" s="31"/>
    </row>
    <row r="20" spans="3:16" ht="15" x14ac:dyDescent="0.25">
      <c r="C20" s="32">
        <v>17</v>
      </c>
      <c r="D20" s="33">
        <v>305063.8670702157</v>
      </c>
      <c r="E20" s="34">
        <v>33777.708831974138</v>
      </c>
      <c r="F20" s="35">
        <v>42111.595701963197</v>
      </c>
      <c r="G20" s="36">
        <v>277.21716319818381</v>
      </c>
      <c r="H20" s="37">
        <v>7.5174076630191822</v>
      </c>
      <c r="I20" s="38">
        <f t="shared" si="0"/>
        <v>2.7117396254592481</v>
      </c>
      <c r="J20" s="39">
        <v>2</v>
      </c>
      <c r="K20" s="40">
        <v>205.71284772251573</v>
      </c>
      <c r="L20" s="41">
        <v>25.793610558141854</v>
      </c>
      <c r="M20"/>
      <c r="N20" s="30"/>
      <c r="O20" s="30"/>
      <c r="P20" s="31"/>
    </row>
    <row r="21" spans="3:16" ht="15" x14ac:dyDescent="0.25">
      <c r="C21" s="32">
        <v>18</v>
      </c>
      <c r="D21" s="33">
        <v>203462.28395314122</v>
      </c>
      <c r="E21" s="34">
        <v>4055.5613487582286</v>
      </c>
      <c r="F21" s="35">
        <v>240326.23252899054</v>
      </c>
      <c r="G21" s="36">
        <v>247.26890422563969</v>
      </c>
      <c r="H21" s="37">
        <v>13.911846555483464</v>
      </c>
      <c r="I21" s="38">
        <f t="shared" si="0"/>
        <v>5.6262014016887951</v>
      </c>
      <c r="J21" s="39">
        <v>2</v>
      </c>
      <c r="K21" s="40">
        <v>206.40305427099716</v>
      </c>
      <c r="L21" s="41">
        <v>16.526886016104683</v>
      </c>
      <c r="M21"/>
      <c r="N21" s="30"/>
      <c r="O21" s="30"/>
      <c r="P21" s="31"/>
    </row>
    <row r="22" spans="3:16" ht="15" x14ac:dyDescent="0.25">
      <c r="C22" s="32">
        <v>19</v>
      </c>
      <c r="D22" s="33">
        <v>203462.28395314122</v>
      </c>
      <c r="E22" s="44">
        <v>1804.0030342780515</v>
      </c>
      <c r="F22" s="35">
        <v>382047.00744200108</v>
      </c>
      <c r="G22" s="36">
        <v>228.38179222378662</v>
      </c>
      <c r="H22" s="37">
        <v>25.880367524409031</v>
      </c>
      <c r="I22" s="38">
        <f t="shared" si="0"/>
        <v>11.332062539840914</v>
      </c>
      <c r="J22" s="39">
        <v>2</v>
      </c>
      <c r="K22" s="40">
        <v>205.74537268810428</v>
      </c>
      <c r="L22" s="41">
        <v>9.911656842372695</v>
      </c>
      <c r="M22"/>
      <c r="N22" s="30"/>
      <c r="O22" s="30"/>
      <c r="P22" s="31"/>
    </row>
    <row r="23" spans="3:16" ht="15" x14ac:dyDescent="0.25">
      <c r="C23" s="32">
        <v>20</v>
      </c>
      <c r="D23" s="33">
        <v>32146.260585123535</v>
      </c>
      <c r="E23" s="34">
        <v>232873.21229405393</v>
      </c>
      <c r="F23" s="35">
        <v>26490.251052086176</v>
      </c>
      <c r="G23" s="36">
        <v>281.15377342264782</v>
      </c>
      <c r="H23" s="37">
        <v>10.47034240608372</v>
      </c>
      <c r="I23" s="38">
        <f t="shared" si="0"/>
        <v>3.7240625578743525</v>
      </c>
      <c r="J23" s="39">
        <v>2</v>
      </c>
      <c r="K23" s="40">
        <v>166.56484373742572</v>
      </c>
      <c r="L23" s="41">
        <v>40.756675000397344</v>
      </c>
      <c r="M23"/>
      <c r="N23" s="30"/>
      <c r="O23" s="30"/>
      <c r="P23" s="31"/>
    </row>
    <row r="24" spans="3:16" ht="15" x14ac:dyDescent="0.25">
      <c r="C24" s="32">
        <v>21</v>
      </c>
      <c r="D24" s="33">
        <v>32146.260585123535</v>
      </c>
      <c r="E24" s="34">
        <v>33777.708831974138</v>
      </c>
      <c r="F24" s="35">
        <v>145830.84403881087</v>
      </c>
      <c r="G24" s="36">
        <v>249.87146702174616</v>
      </c>
      <c r="H24" s="37">
        <v>33.246611243501405</v>
      </c>
      <c r="I24" s="38">
        <f t="shared" si="0"/>
        <v>13.305485271997053</v>
      </c>
      <c r="J24" s="39">
        <v>2</v>
      </c>
      <c r="K24" s="40">
        <v>171.96814918196574</v>
      </c>
      <c r="L24" s="41">
        <v>31.177356409805903</v>
      </c>
      <c r="M24"/>
      <c r="N24" s="30"/>
      <c r="O24" s="30"/>
      <c r="P24" s="31"/>
    </row>
    <row r="25" spans="3:16" ht="15" x14ac:dyDescent="0.25">
      <c r="C25" s="32">
        <v>22</v>
      </c>
      <c r="D25" s="33">
        <v>94670.661089970163</v>
      </c>
      <c r="E25" s="34">
        <v>1804.0030342780515</v>
      </c>
      <c r="F25" s="35">
        <v>886364.1011631015</v>
      </c>
      <c r="G25" s="36">
        <v>232.70712212241367</v>
      </c>
      <c r="H25" s="37">
        <v>17.189946833747229</v>
      </c>
      <c r="I25" s="38">
        <f t="shared" si="0"/>
        <v>7.3869448760165577</v>
      </c>
      <c r="J25" s="39">
        <v>2</v>
      </c>
      <c r="K25" s="40">
        <v>196.48897068975859</v>
      </c>
      <c r="L25" s="41">
        <v>15.563834532577312</v>
      </c>
      <c r="M25"/>
      <c r="N25" s="30"/>
      <c r="O25" s="30"/>
      <c r="P25" s="31"/>
    </row>
    <row r="26" spans="3:16" ht="15" x14ac:dyDescent="0.25">
      <c r="C26" s="32">
        <v>23</v>
      </c>
      <c r="D26" s="33">
        <v>32146.260585123535</v>
      </c>
      <c r="E26" s="34">
        <v>17119.756134184612</v>
      </c>
      <c r="F26" s="35">
        <v>42111.595701963197</v>
      </c>
      <c r="G26" s="36">
        <v>219.62878055198303</v>
      </c>
      <c r="H26" s="37">
        <v>13.717322090058881</v>
      </c>
      <c r="I26" s="38">
        <f t="shared" si="0"/>
        <v>6.2456851308757253</v>
      </c>
      <c r="J26" s="39">
        <v>2</v>
      </c>
      <c r="K26" s="40">
        <v>169.05020661331287</v>
      </c>
      <c r="L26" s="41">
        <v>23.029119321954678</v>
      </c>
      <c r="M26"/>
      <c r="N26" s="30"/>
      <c r="O26" s="30"/>
      <c r="P26" s="31"/>
    </row>
    <row r="27" spans="3:16" ht="15" x14ac:dyDescent="0.25">
      <c r="C27" s="32">
        <v>24</v>
      </c>
      <c r="D27" s="33">
        <v>305063.8670702157</v>
      </c>
      <c r="E27" s="34">
        <v>4055.5613487582286</v>
      </c>
      <c r="F27" s="35">
        <v>382047.00744200108</v>
      </c>
      <c r="G27" s="36">
        <v>257.33231353747232</v>
      </c>
      <c r="H27" s="37">
        <v>4.1838409480036045</v>
      </c>
      <c r="I27" s="38">
        <f t="shared" si="0"/>
        <v>1.6258513711276918</v>
      </c>
      <c r="J27" s="39">
        <v>2</v>
      </c>
      <c r="K27" s="40">
        <v>209.76685956052285</v>
      </c>
      <c r="L27" s="41">
        <v>18.484057957230881</v>
      </c>
      <c r="M27"/>
      <c r="N27" s="30"/>
      <c r="O27" s="30"/>
      <c r="P27" s="31"/>
    </row>
    <row r="28" spans="3:16" ht="15" x14ac:dyDescent="0.25">
      <c r="C28" s="32">
        <v>25</v>
      </c>
      <c r="D28" s="33">
        <v>94670.661089970163</v>
      </c>
      <c r="E28" s="34">
        <v>7615.2446865649536</v>
      </c>
      <c r="F28" s="35">
        <v>886364.1011631015</v>
      </c>
      <c r="G28" s="36">
        <v>223.90508099786476</v>
      </c>
      <c r="H28" s="37">
        <v>44.259853640004124</v>
      </c>
      <c r="I28" s="38">
        <f t="shared" si="0"/>
        <v>19.767239511829658</v>
      </c>
      <c r="J28" s="39">
        <v>2</v>
      </c>
      <c r="K28" s="40">
        <v>197.69135356441285</v>
      </c>
      <c r="L28" s="41">
        <v>11.707517898489266</v>
      </c>
      <c r="M28"/>
      <c r="N28" s="30"/>
      <c r="O28" s="30"/>
      <c r="P28" s="31"/>
    </row>
    <row r="29" spans="3:16" ht="15" x14ac:dyDescent="0.25">
      <c r="C29" s="32">
        <v>26</v>
      </c>
      <c r="D29" s="33">
        <v>94670.661089970163</v>
      </c>
      <c r="E29" s="34">
        <v>17119.756134184612</v>
      </c>
      <c r="F29" s="42">
        <v>382047.00744200108</v>
      </c>
      <c r="G29" s="36">
        <v>236.10762987012416</v>
      </c>
      <c r="H29" s="37">
        <v>1.6105478258339763</v>
      </c>
      <c r="I29" s="38">
        <f t="shared" si="0"/>
        <v>0.68212443059120587</v>
      </c>
      <c r="J29" s="39">
        <v>2</v>
      </c>
      <c r="K29" s="40">
        <v>197.62367455005571</v>
      </c>
      <c r="L29" s="41">
        <v>16.29932727766457</v>
      </c>
      <c r="M29"/>
      <c r="N29" s="30"/>
      <c r="O29" s="30"/>
      <c r="P29" s="31"/>
    </row>
    <row r="30" spans="3:16" ht="15" x14ac:dyDescent="0.25">
      <c r="C30" s="32">
        <v>27</v>
      </c>
      <c r="D30" s="43">
        <v>94670.661089970163</v>
      </c>
      <c r="E30" s="34">
        <v>4055.5613487582286</v>
      </c>
      <c r="F30" s="42">
        <v>1347046.4633539936</v>
      </c>
      <c r="G30" s="36">
        <v>245.01318788765687</v>
      </c>
      <c r="H30" s="37">
        <v>4.5748255094781305</v>
      </c>
      <c r="I30" s="38">
        <f t="shared" si="0"/>
        <v>1.8671752116362708</v>
      </c>
      <c r="J30" s="39">
        <v>2</v>
      </c>
      <c r="K30" s="40">
        <v>197.40423230488142</v>
      </c>
      <c r="L30" s="41">
        <v>19.431180824684851</v>
      </c>
      <c r="M30"/>
      <c r="N30" s="30"/>
      <c r="O30" s="30"/>
      <c r="P30" s="31"/>
    </row>
    <row r="31" spans="3:16" ht="15.75" thickBot="1" x14ac:dyDescent="0.3">
      <c r="C31" s="45">
        <v>28</v>
      </c>
      <c r="D31" s="46">
        <v>203462.28395314122</v>
      </c>
      <c r="E31" s="47">
        <v>129727.44159170505</v>
      </c>
      <c r="F31" s="48">
        <v>66047.10103972764</v>
      </c>
      <c r="G31" s="49">
        <v>214.87595866062998</v>
      </c>
      <c r="H31" s="50">
        <v>45.78649813250896</v>
      </c>
      <c r="I31" s="51">
        <f t="shared" si="0"/>
        <v>21.308339200861031</v>
      </c>
      <c r="J31" s="52">
        <v>2</v>
      </c>
      <c r="K31" s="53">
        <v>204.50035976994286</v>
      </c>
      <c r="L31" s="54">
        <v>4.8286457709650481</v>
      </c>
      <c r="M31"/>
      <c r="N31" s="30"/>
      <c r="O31" s="30"/>
      <c r="P31" s="31"/>
    </row>
    <row r="33" spans="3:12" ht="15" x14ac:dyDescent="0.25">
      <c r="C33" s="55" t="s">
        <v>13</v>
      </c>
      <c r="G33" s="56"/>
      <c r="K33" s="57" t="s">
        <v>14</v>
      </c>
      <c r="L33" s="58">
        <f>AVERAGE(L4:L31)</f>
        <v>17.319502655725181</v>
      </c>
    </row>
  </sheetData>
  <mergeCells count="4">
    <mergeCell ref="C2:C3"/>
    <mergeCell ref="D2:F2"/>
    <mergeCell ref="G2:J2"/>
    <mergeCell ref="K2:L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John Wiley and Sons, Inc.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Mindnich, Rebekka - Weinheim</dc:creator>
  <cp:lastModifiedBy>Mindnich, Rebekka - Weinheim</cp:lastModifiedBy>
  <dcterms:created xsi:type="dcterms:W3CDTF">2014-05-13T10:44:13Z</dcterms:created>
  <dcterms:modified xsi:type="dcterms:W3CDTF">2014-05-13T10:44:21Z</dcterms:modified>
</cp:coreProperties>
</file>