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560" yWindow="560" windowWidth="33600" windowHeight="22440" tabRatio="500"/>
  </bookViews>
  <sheets>
    <sheet name="SD Fig. 1, 4A, S11, S12" sheetId="1" r:id="rId1"/>
    <sheet name="SD Fig. 4C, 4E, S6" sheetId="4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G12" i="1" l="1"/>
  <c r="AI18" i="1"/>
  <c r="AM18" i="1"/>
  <c r="AL31" i="1"/>
  <c r="AR18" i="1"/>
  <c r="AQ31" i="1"/>
  <c r="AV31" i="1"/>
  <c r="AI19" i="1"/>
  <c r="AM19" i="1"/>
  <c r="AL32" i="1"/>
  <c r="AR19" i="1"/>
  <c r="AQ32" i="1"/>
  <c r="AV32" i="1"/>
  <c r="AI20" i="1"/>
  <c r="AM20" i="1"/>
  <c r="AL33" i="1"/>
  <c r="AR20" i="1"/>
  <c r="AQ33" i="1"/>
  <c r="AV33" i="1"/>
  <c r="AI21" i="1"/>
  <c r="AM21" i="1"/>
  <c r="AL34" i="1"/>
  <c r="AR21" i="1"/>
  <c r="AQ34" i="1"/>
  <c r="AV34" i="1"/>
  <c r="AI22" i="1"/>
  <c r="AM22" i="1"/>
  <c r="AL35" i="1"/>
  <c r="AR22" i="1"/>
  <c r="AQ35" i="1"/>
  <c r="AV35" i="1"/>
  <c r="AI23" i="1"/>
  <c r="AM23" i="1"/>
  <c r="AL36" i="1"/>
  <c r="AR23" i="1"/>
  <c r="AQ36" i="1"/>
  <c r="AV36" i="1"/>
  <c r="AI24" i="1"/>
  <c r="AM24" i="1"/>
  <c r="AL37" i="1"/>
  <c r="AR24" i="1"/>
  <c r="AQ37" i="1"/>
  <c r="AV37" i="1"/>
  <c r="AI25" i="1"/>
  <c r="AM25" i="1"/>
  <c r="AL38" i="1"/>
  <c r="AR25" i="1"/>
  <c r="AQ38" i="1"/>
  <c r="AV38" i="1"/>
  <c r="AI26" i="1"/>
  <c r="AM26" i="1"/>
  <c r="AL39" i="1"/>
  <c r="AR26" i="1"/>
  <c r="AQ39" i="1"/>
  <c r="AV39" i="1"/>
  <c r="AI27" i="1"/>
  <c r="AM27" i="1"/>
  <c r="AL40" i="1"/>
  <c r="AR27" i="1"/>
  <c r="AQ40" i="1"/>
  <c r="AV40" i="1"/>
  <c r="AI28" i="1"/>
  <c r="AM28" i="1"/>
  <c r="AL41" i="1"/>
  <c r="AR28" i="1"/>
  <c r="AQ41" i="1"/>
  <c r="AV41" i="1"/>
  <c r="AV43" i="1"/>
  <c r="AL18" i="1"/>
  <c r="AK31" i="1"/>
  <c r="AQ18" i="1"/>
  <c r="AP31" i="1"/>
  <c r="AU31" i="1"/>
  <c r="AL19" i="1"/>
  <c r="AK32" i="1"/>
  <c r="AQ19" i="1"/>
  <c r="AP32" i="1"/>
  <c r="AU32" i="1"/>
  <c r="AL20" i="1"/>
  <c r="AK33" i="1"/>
  <c r="AQ20" i="1"/>
  <c r="AP33" i="1"/>
  <c r="AU33" i="1"/>
  <c r="AL21" i="1"/>
  <c r="AK34" i="1"/>
  <c r="AQ21" i="1"/>
  <c r="AP34" i="1"/>
  <c r="AU34" i="1"/>
  <c r="AL22" i="1"/>
  <c r="AK35" i="1"/>
  <c r="AQ22" i="1"/>
  <c r="AP35" i="1"/>
  <c r="AU35" i="1"/>
  <c r="AL23" i="1"/>
  <c r="AK36" i="1"/>
  <c r="AQ23" i="1"/>
  <c r="AP36" i="1"/>
  <c r="AU36" i="1"/>
  <c r="AL24" i="1"/>
  <c r="AK37" i="1"/>
  <c r="AQ24" i="1"/>
  <c r="AP37" i="1"/>
  <c r="AU37" i="1"/>
  <c r="AL25" i="1"/>
  <c r="AK38" i="1"/>
  <c r="AQ25" i="1"/>
  <c r="AP38" i="1"/>
  <c r="AU38" i="1"/>
  <c r="AL26" i="1"/>
  <c r="AK39" i="1"/>
  <c r="AQ26" i="1"/>
  <c r="AP39" i="1"/>
  <c r="AU39" i="1"/>
  <c r="AL27" i="1"/>
  <c r="AK40" i="1"/>
  <c r="AQ27" i="1"/>
  <c r="AP40" i="1"/>
  <c r="AU40" i="1"/>
  <c r="AL28" i="1"/>
  <c r="AK41" i="1"/>
  <c r="AQ28" i="1"/>
  <c r="AP41" i="1"/>
  <c r="AU41" i="1"/>
  <c r="AU43" i="1"/>
  <c r="AK18" i="1"/>
  <c r="AJ31" i="1"/>
  <c r="AP18" i="1"/>
  <c r="AO31" i="1"/>
  <c r="AT31" i="1"/>
  <c r="AK19" i="1"/>
  <c r="AJ32" i="1"/>
  <c r="AP19" i="1"/>
  <c r="AO32" i="1"/>
  <c r="AT32" i="1"/>
  <c r="AK20" i="1"/>
  <c r="AJ33" i="1"/>
  <c r="AP20" i="1"/>
  <c r="AO33" i="1"/>
  <c r="AT33" i="1"/>
  <c r="AK21" i="1"/>
  <c r="AJ34" i="1"/>
  <c r="AP21" i="1"/>
  <c r="AO34" i="1"/>
  <c r="AT34" i="1"/>
  <c r="AK22" i="1"/>
  <c r="AJ35" i="1"/>
  <c r="AP22" i="1"/>
  <c r="AO35" i="1"/>
  <c r="AT35" i="1"/>
  <c r="AK23" i="1"/>
  <c r="AJ36" i="1"/>
  <c r="AP23" i="1"/>
  <c r="AO36" i="1"/>
  <c r="AT36" i="1"/>
  <c r="AK24" i="1"/>
  <c r="AJ37" i="1"/>
  <c r="AP24" i="1"/>
  <c r="AO37" i="1"/>
  <c r="AT37" i="1"/>
  <c r="AK25" i="1"/>
  <c r="AJ38" i="1"/>
  <c r="AP25" i="1"/>
  <c r="AO38" i="1"/>
  <c r="AT38" i="1"/>
  <c r="AK26" i="1"/>
  <c r="AJ39" i="1"/>
  <c r="AP26" i="1"/>
  <c r="AO39" i="1"/>
  <c r="AT39" i="1"/>
  <c r="AK27" i="1"/>
  <c r="AJ40" i="1"/>
  <c r="AP27" i="1"/>
  <c r="AO40" i="1"/>
  <c r="AT40" i="1"/>
  <c r="AK28" i="1"/>
  <c r="AJ41" i="1"/>
  <c r="AP28" i="1"/>
  <c r="AO41" i="1"/>
  <c r="AT41" i="1"/>
  <c r="AT43" i="1"/>
  <c r="AJ18" i="1"/>
  <c r="AI31" i="1"/>
  <c r="AO18" i="1"/>
  <c r="AN31" i="1"/>
  <c r="AS31" i="1"/>
  <c r="AJ19" i="1"/>
  <c r="AI32" i="1"/>
  <c r="AO19" i="1"/>
  <c r="AN32" i="1"/>
  <c r="AS32" i="1"/>
  <c r="AJ20" i="1"/>
  <c r="AI33" i="1"/>
  <c r="AO20" i="1"/>
  <c r="AN33" i="1"/>
  <c r="AS33" i="1"/>
  <c r="AJ21" i="1"/>
  <c r="AI34" i="1"/>
  <c r="AO21" i="1"/>
  <c r="AN34" i="1"/>
  <c r="AS34" i="1"/>
  <c r="AJ22" i="1"/>
  <c r="AI35" i="1"/>
  <c r="AO22" i="1"/>
  <c r="AN35" i="1"/>
  <c r="AS35" i="1"/>
  <c r="AJ23" i="1"/>
  <c r="AI36" i="1"/>
  <c r="AO23" i="1"/>
  <c r="AN36" i="1"/>
  <c r="AS36" i="1"/>
  <c r="AJ24" i="1"/>
  <c r="AI37" i="1"/>
  <c r="AO24" i="1"/>
  <c r="AN37" i="1"/>
  <c r="AS37" i="1"/>
  <c r="AJ25" i="1"/>
  <c r="AI38" i="1"/>
  <c r="AO25" i="1"/>
  <c r="AN38" i="1"/>
  <c r="AS38" i="1"/>
  <c r="AJ26" i="1"/>
  <c r="AI39" i="1"/>
  <c r="AO26" i="1"/>
  <c r="AN39" i="1"/>
  <c r="AS39" i="1"/>
  <c r="AJ27" i="1"/>
  <c r="AI40" i="1"/>
  <c r="AO27" i="1"/>
  <c r="AN40" i="1"/>
  <c r="AS40" i="1"/>
  <c r="AJ28" i="1"/>
  <c r="AI41" i="1"/>
  <c r="AO28" i="1"/>
  <c r="AN41" i="1"/>
  <c r="AS41" i="1"/>
  <c r="AS43" i="1"/>
  <c r="AQ43" i="1"/>
  <c r="AP43" i="1"/>
  <c r="AO43" i="1"/>
  <c r="AN43" i="1"/>
  <c r="AL42" i="1"/>
  <c r="AL43" i="1"/>
  <c r="AK42" i="1"/>
  <c r="AK43" i="1"/>
  <c r="AJ42" i="1"/>
  <c r="AJ43" i="1"/>
  <c r="AI42" i="1"/>
  <c r="AI43" i="1"/>
  <c r="R12" i="1"/>
  <c r="T18" i="1"/>
  <c r="X18" i="1"/>
  <c r="V31" i="1"/>
  <c r="AC18" i="1"/>
  <c r="AA31" i="1"/>
  <c r="AF31" i="1"/>
  <c r="T19" i="1"/>
  <c r="X19" i="1"/>
  <c r="V32" i="1"/>
  <c r="AC19" i="1"/>
  <c r="AA32" i="1"/>
  <c r="AF32" i="1"/>
  <c r="T20" i="1"/>
  <c r="X20" i="1"/>
  <c r="V33" i="1"/>
  <c r="AC20" i="1"/>
  <c r="AA33" i="1"/>
  <c r="AF33" i="1"/>
  <c r="T21" i="1"/>
  <c r="X21" i="1"/>
  <c r="V34" i="1"/>
  <c r="AC21" i="1"/>
  <c r="AA34" i="1"/>
  <c r="AF34" i="1"/>
  <c r="T22" i="1"/>
  <c r="X22" i="1"/>
  <c r="V35" i="1"/>
  <c r="AC22" i="1"/>
  <c r="AA35" i="1"/>
  <c r="AF35" i="1"/>
  <c r="T23" i="1"/>
  <c r="X23" i="1"/>
  <c r="V36" i="1"/>
  <c r="AC23" i="1"/>
  <c r="AA36" i="1"/>
  <c r="AF36" i="1"/>
  <c r="T24" i="1"/>
  <c r="X24" i="1"/>
  <c r="V37" i="1"/>
  <c r="AC24" i="1"/>
  <c r="AA37" i="1"/>
  <c r="AF37" i="1"/>
  <c r="T25" i="1"/>
  <c r="X25" i="1"/>
  <c r="V38" i="1"/>
  <c r="AC25" i="1"/>
  <c r="AA38" i="1"/>
  <c r="AF38" i="1"/>
  <c r="T26" i="1"/>
  <c r="X26" i="1"/>
  <c r="V39" i="1"/>
  <c r="AC26" i="1"/>
  <c r="AA39" i="1"/>
  <c r="AF39" i="1"/>
  <c r="T27" i="1"/>
  <c r="X27" i="1"/>
  <c r="V40" i="1"/>
  <c r="AC27" i="1"/>
  <c r="AA40" i="1"/>
  <c r="AF40" i="1"/>
  <c r="T28" i="1"/>
  <c r="X28" i="1"/>
  <c r="V41" i="1"/>
  <c r="AC28" i="1"/>
  <c r="AA41" i="1"/>
  <c r="AF41" i="1"/>
  <c r="AF43" i="1"/>
  <c r="W18" i="1"/>
  <c r="U31" i="1"/>
  <c r="AB18" i="1"/>
  <c r="Z31" i="1"/>
  <c r="AE31" i="1"/>
  <c r="W19" i="1"/>
  <c r="U32" i="1"/>
  <c r="AB19" i="1"/>
  <c r="Z32" i="1"/>
  <c r="AE32" i="1"/>
  <c r="W20" i="1"/>
  <c r="U33" i="1"/>
  <c r="AB20" i="1"/>
  <c r="Z33" i="1"/>
  <c r="AE33" i="1"/>
  <c r="W21" i="1"/>
  <c r="U34" i="1"/>
  <c r="AB21" i="1"/>
  <c r="Z34" i="1"/>
  <c r="AE34" i="1"/>
  <c r="W22" i="1"/>
  <c r="U35" i="1"/>
  <c r="AB22" i="1"/>
  <c r="Z35" i="1"/>
  <c r="AE35" i="1"/>
  <c r="W23" i="1"/>
  <c r="U36" i="1"/>
  <c r="AB23" i="1"/>
  <c r="Z36" i="1"/>
  <c r="AE36" i="1"/>
  <c r="W24" i="1"/>
  <c r="U37" i="1"/>
  <c r="AB24" i="1"/>
  <c r="Z37" i="1"/>
  <c r="AE37" i="1"/>
  <c r="W25" i="1"/>
  <c r="U38" i="1"/>
  <c r="AB25" i="1"/>
  <c r="Z38" i="1"/>
  <c r="AE38" i="1"/>
  <c r="W26" i="1"/>
  <c r="U39" i="1"/>
  <c r="AB26" i="1"/>
  <c r="Z39" i="1"/>
  <c r="AE39" i="1"/>
  <c r="W27" i="1"/>
  <c r="U40" i="1"/>
  <c r="AB27" i="1"/>
  <c r="Z40" i="1"/>
  <c r="AE40" i="1"/>
  <c r="W28" i="1"/>
  <c r="U41" i="1"/>
  <c r="AB28" i="1"/>
  <c r="Z41" i="1"/>
  <c r="AE41" i="1"/>
  <c r="AE43" i="1"/>
  <c r="V18" i="1"/>
  <c r="T31" i="1"/>
  <c r="AA18" i="1"/>
  <c r="Y31" i="1"/>
  <c r="AD31" i="1"/>
  <c r="V19" i="1"/>
  <c r="T32" i="1"/>
  <c r="AA19" i="1"/>
  <c r="Y32" i="1"/>
  <c r="AD32" i="1"/>
  <c r="V20" i="1"/>
  <c r="T33" i="1"/>
  <c r="AA20" i="1"/>
  <c r="Y33" i="1"/>
  <c r="AD33" i="1"/>
  <c r="V21" i="1"/>
  <c r="T34" i="1"/>
  <c r="AA21" i="1"/>
  <c r="Y34" i="1"/>
  <c r="AD34" i="1"/>
  <c r="V22" i="1"/>
  <c r="T35" i="1"/>
  <c r="AA22" i="1"/>
  <c r="Y35" i="1"/>
  <c r="AD35" i="1"/>
  <c r="V23" i="1"/>
  <c r="T36" i="1"/>
  <c r="AA23" i="1"/>
  <c r="Y36" i="1"/>
  <c r="AD36" i="1"/>
  <c r="V24" i="1"/>
  <c r="T37" i="1"/>
  <c r="AA24" i="1"/>
  <c r="Y37" i="1"/>
  <c r="AD37" i="1"/>
  <c r="V25" i="1"/>
  <c r="T38" i="1"/>
  <c r="AA25" i="1"/>
  <c r="Y38" i="1"/>
  <c r="AD38" i="1"/>
  <c r="V26" i="1"/>
  <c r="T39" i="1"/>
  <c r="AA26" i="1"/>
  <c r="Y39" i="1"/>
  <c r="AD39" i="1"/>
  <c r="V27" i="1"/>
  <c r="T40" i="1"/>
  <c r="AA27" i="1"/>
  <c r="Y40" i="1"/>
  <c r="AD40" i="1"/>
  <c r="V28" i="1"/>
  <c r="T41" i="1"/>
  <c r="AA28" i="1"/>
  <c r="Y41" i="1"/>
  <c r="AD41" i="1"/>
  <c r="AD43" i="1"/>
  <c r="U18" i="1"/>
  <c r="S31" i="1"/>
  <c r="Z18" i="1"/>
  <c r="X31" i="1"/>
  <c r="AC31" i="1"/>
  <c r="U19" i="1"/>
  <c r="S32" i="1"/>
  <c r="Z19" i="1"/>
  <c r="X32" i="1"/>
  <c r="AC32" i="1"/>
  <c r="U20" i="1"/>
  <c r="S33" i="1"/>
  <c r="Z20" i="1"/>
  <c r="X33" i="1"/>
  <c r="AC33" i="1"/>
  <c r="U21" i="1"/>
  <c r="S34" i="1"/>
  <c r="Z21" i="1"/>
  <c r="X34" i="1"/>
  <c r="AC34" i="1"/>
  <c r="U22" i="1"/>
  <c r="S35" i="1"/>
  <c r="Z22" i="1"/>
  <c r="X35" i="1"/>
  <c r="AC35" i="1"/>
  <c r="U23" i="1"/>
  <c r="S36" i="1"/>
  <c r="Z23" i="1"/>
  <c r="X36" i="1"/>
  <c r="AC36" i="1"/>
  <c r="U24" i="1"/>
  <c r="S37" i="1"/>
  <c r="Z24" i="1"/>
  <c r="X37" i="1"/>
  <c r="AC37" i="1"/>
  <c r="U25" i="1"/>
  <c r="S38" i="1"/>
  <c r="Z25" i="1"/>
  <c r="X38" i="1"/>
  <c r="AC38" i="1"/>
  <c r="U26" i="1"/>
  <c r="S39" i="1"/>
  <c r="Z26" i="1"/>
  <c r="X39" i="1"/>
  <c r="AC39" i="1"/>
  <c r="U27" i="1"/>
  <c r="S40" i="1"/>
  <c r="Z27" i="1"/>
  <c r="X40" i="1"/>
  <c r="AC40" i="1"/>
  <c r="U28" i="1"/>
  <c r="S41" i="1"/>
  <c r="Z28" i="1"/>
  <c r="X41" i="1"/>
  <c r="AC41" i="1"/>
  <c r="AC43" i="1"/>
  <c r="AA43" i="1"/>
  <c r="Z43" i="1"/>
  <c r="Y43" i="1"/>
  <c r="X43" i="1"/>
  <c r="V42" i="1"/>
  <c r="V43" i="1"/>
  <c r="U42" i="1"/>
  <c r="U43" i="1"/>
  <c r="T42" i="1"/>
  <c r="T43" i="1"/>
  <c r="S42" i="1"/>
  <c r="S43" i="1"/>
  <c r="C18" i="1"/>
  <c r="G18" i="1"/>
  <c r="F31" i="1"/>
  <c r="L18" i="1"/>
  <c r="K31" i="1"/>
  <c r="P31" i="1"/>
  <c r="C19" i="1"/>
  <c r="G19" i="1"/>
  <c r="F32" i="1"/>
  <c r="L19" i="1"/>
  <c r="K32" i="1"/>
  <c r="P32" i="1"/>
  <c r="C20" i="1"/>
  <c r="G20" i="1"/>
  <c r="F33" i="1"/>
  <c r="L20" i="1"/>
  <c r="K33" i="1"/>
  <c r="P33" i="1"/>
  <c r="C21" i="1"/>
  <c r="G21" i="1"/>
  <c r="F34" i="1"/>
  <c r="L21" i="1"/>
  <c r="K34" i="1"/>
  <c r="P34" i="1"/>
  <c r="C22" i="1"/>
  <c r="G22" i="1"/>
  <c r="F35" i="1"/>
  <c r="L22" i="1"/>
  <c r="K35" i="1"/>
  <c r="P35" i="1"/>
  <c r="C23" i="1"/>
  <c r="G23" i="1"/>
  <c r="F36" i="1"/>
  <c r="L23" i="1"/>
  <c r="K36" i="1"/>
  <c r="P36" i="1"/>
  <c r="C24" i="1"/>
  <c r="G24" i="1"/>
  <c r="F37" i="1"/>
  <c r="L24" i="1"/>
  <c r="K37" i="1"/>
  <c r="P37" i="1"/>
  <c r="C25" i="1"/>
  <c r="G25" i="1"/>
  <c r="F38" i="1"/>
  <c r="L25" i="1"/>
  <c r="K38" i="1"/>
  <c r="P38" i="1"/>
  <c r="C26" i="1"/>
  <c r="G26" i="1"/>
  <c r="F39" i="1"/>
  <c r="L26" i="1"/>
  <c r="K39" i="1"/>
  <c r="P39" i="1"/>
  <c r="C27" i="1"/>
  <c r="G27" i="1"/>
  <c r="F40" i="1"/>
  <c r="L27" i="1"/>
  <c r="K40" i="1"/>
  <c r="P40" i="1"/>
  <c r="C28" i="1"/>
  <c r="G28" i="1"/>
  <c r="F41" i="1"/>
  <c r="L28" i="1"/>
  <c r="K41" i="1"/>
  <c r="P41" i="1"/>
  <c r="P43" i="1"/>
  <c r="F18" i="1"/>
  <c r="E31" i="1"/>
  <c r="K18" i="1"/>
  <c r="J31" i="1"/>
  <c r="O31" i="1"/>
  <c r="F19" i="1"/>
  <c r="E32" i="1"/>
  <c r="K19" i="1"/>
  <c r="J32" i="1"/>
  <c r="O32" i="1"/>
  <c r="F20" i="1"/>
  <c r="E33" i="1"/>
  <c r="K20" i="1"/>
  <c r="J33" i="1"/>
  <c r="O33" i="1"/>
  <c r="F21" i="1"/>
  <c r="E34" i="1"/>
  <c r="K21" i="1"/>
  <c r="J34" i="1"/>
  <c r="O34" i="1"/>
  <c r="F22" i="1"/>
  <c r="E35" i="1"/>
  <c r="K22" i="1"/>
  <c r="J35" i="1"/>
  <c r="O35" i="1"/>
  <c r="F23" i="1"/>
  <c r="E36" i="1"/>
  <c r="K23" i="1"/>
  <c r="J36" i="1"/>
  <c r="O36" i="1"/>
  <c r="F24" i="1"/>
  <c r="E37" i="1"/>
  <c r="K24" i="1"/>
  <c r="J37" i="1"/>
  <c r="O37" i="1"/>
  <c r="F25" i="1"/>
  <c r="E38" i="1"/>
  <c r="K25" i="1"/>
  <c r="J38" i="1"/>
  <c r="O38" i="1"/>
  <c r="F26" i="1"/>
  <c r="E39" i="1"/>
  <c r="K26" i="1"/>
  <c r="J39" i="1"/>
  <c r="O39" i="1"/>
  <c r="F27" i="1"/>
  <c r="E40" i="1"/>
  <c r="K27" i="1"/>
  <c r="J40" i="1"/>
  <c r="O40" i="1"/>
  <c r="F28" i="1"/>
  <c r="E41" i="1"/>
  <c r="K28" i="1"/>
  <c r="J41" i="1"/>
  <c r="O41" i="1"/>
  <c r="O43" i="1"/>
  <c r="E18" i="1"/>
  <c r="D31" i="1"/>
  <c r="J18" i="1"/>
  <c r="I31" i="1"/>
  <c r="N31" i="1"/>
  <c r="E19" i="1"/>
  <c r="D32" i="1"/>
  <c r="J19" i="1"/>
  <c r="I32" i="1"/>
  <c r="N32" i="1"/>
  <c r="E20" i="1"/>
  <c r="D33" i="1"/>
  <c r="J20" i="1"/>
  <c r="I33" i="1"/>
  <c r="N33" i="1"/>
  <c r="E21" i="1"/>
  <c r="D34" i="1"/>
  <c r="J21" i="1"/>
  <c r="I34" i="1"/>
  <c r="N34" i="1"/>
  <c r="E22" i="1"/>
  <c r="D35" i="1"/>
  <c r="J22" i="1"/>
  <c r="I35" i="1"/>
  <c r="N35" i="1"/>
  <c r="E23" i="1"/>
  <c r="D36" i="1"/>
  <c r="J23" i="1"/>
  <c r="I36" i="1"/>
  <c r="N36" i="1"/>
  <c r="E24" i="1"/>
  <c r="D37" i="1"/>
  <c r="J24" i="1"/>
  <c r="I37" i="1"/>
  <c r="N37" i="1"/>
  <c r="E25" i="1"/>
  <c r="D38" i="1"/>
  <c r="J25" i="1"/>
  <c r="I38" i="1"/>
  <c r="N38" i="1"/>
  <c r="E26" i="1"/>
  <c r="D39" i="1"/>
  <c r="J26" i="1"/>
  <c r="I39" i="1"/>
  <c r="N39" i="1"/>
  <c r="E27" i="1"/>
  <c r="D40" i="1"/>
  <c r="J27" i="1"/>
  <c r="I40" i="1"/>
  <c r="N40" i="1"/>
  <c r="E28" i="1"/>
  <c r="D41" i="1"/>
  <c r="J28" i="1"/>
  <c r="I41" i="1"/>
  <c r="N41" i="1"/>
  <c r="N43" i="1"/>
  <c r="D18" i="1"/>
  <c r="C31" i="1"/>
  <c r="I18" i="1"/>
  <c r="H31" i="1"/>
  <c r="M31" i="1"/>
  <c r="D19" i="1"/>
  <c r="C32" i="1"/>
  <c r="I19" i="1"/>
  <c r="H32" i="1"/>
  <c r="M32" i="1"/>
  <c r="D20" i="1"/>
  <c r="C33" i="1"/>
  <c r="I20" i="1"/>
  <c r="H33" i="1"/>
  <c r="M33" i="1"/>
  <c r="D21" i="1"/>
  <c r="C34" i="1"/>
  <c r="I21" i="1"/>
  <c r="H34" i="1"/>
  <c r="M34" i="1"/>
  <c r="D22" i="1"/>
  <c r="C35" i="1"/>
  <c r="I22" i="1"/>
  <c r="H35" i="1"/>
  <c r="M35" i="1"/>
  <c r="D23" i="1"/>
  <c r="C36" i="1"/>
  <c r="I23" i="1"/>
  <c r="H36" i="1"/>
  <c r="M36" i="1"/>
  <c r="D24" i="1"/>
  <c r="C37" i="1"/>
  <c r="I24" i="1"/>
  <c r="H37" i="1"/>
  <c r="M37" i="1"/>
  <c r="D25" i="1"/>
  <c r="C38" i="1"/>
  <c r="I25" i="1"/>
  <c r="H38" i="1"/>
  <c r="M38" i="1"/>
  <c r="D26" i="1"/>
  <c r="C39" i="1"/>
  <c r="I26" i="1"/>
  <c r="H39" i="1"/>
  <c r="M39" i="1"/>
  <c r="D27" i="1"/>
  <c r="C40" i="1"/>
  <c r="I27" i="1"/>
  <c r="H40" i="1"/>
  <c r="M40" i="1"/>
  <c r="D28" i="1"/>
  <c r="C41" i="1"/>
  <c r="I28" i="1"/>
  <c r="H41" i="1"/>
  <c r="M41" i="1"/>
  <c r="M43" i="1"/>
  <c r="K43" i="1"/>
  <c r="J43" i="1"/>
  <c r="I43" i="1"/>
  <c r="H43" i="1"/>
  <c r="F42" i="1"/>
  <c r="F43" i="1"/>
  <c r="E42" i="1"/>
  <c r="E43" i="1"/>
  <c r="D42" i="1"/>
  <c r="D43" i="1"/>
  <c r="C42" i="1"/>
  <c r="C43" i="1"/>
  <c r="AV42" i="1"/>
  <c r="AU42" i="1"/>
  <c r="AT42" i="1"/>
  <c r="AS42" i="1"/>
  <c r="AQ42" i="1"/>
  <c r="AP42" i="1"/>
  <c r="AO42" i="1"/>
  <c r="AN42" i="1"/>
  <c r="AF42" i="1"/>
  <c r="AE42" i="1"/>
  <c r="AD42" i="1"/>
  <c r="AC42" i="1"/>
  <c r="AA42" i="1"/>
  <c r="Z42" i="1"/>
  <c r="Y42" i="1"/>
  <c r="X42" i="1"/>
  <c r="P42" i="1"/>
  <c r="O42" i="1"/>
  <c r="N42" i="1"/>
  <c r="M42" i="1"/>
  <c r="K42" i="1"/>
  <c r="J42" i="1"/>
  <c r="I42" i="1"/>
  <c r="H42" i="1"/>
</calcChain>
</file>

<file path=xl/sharedStrings.xml><?xml version="1.0" encoding="utf-8"?>
<sst xmlns="http://schemas.openxmlformats.org/spreadsheetml/2006/main" count="148" uniqueCount="29">
  <si>
    <t>Raw</t>
  </si>
  <si>
    <t>TI+antisense</t>
  </si>
  <si>
    <t>antisense</t>
  </si>
  <si>
    <t>0RFP2</t>
  </si>
  <si>
    <t>JBTI241</t>
  </si>
  <si>
    <t>JBTI385</t>
  </si>
  <si>
    <t>JBTI386</t>
  </si>
  <si>
    <t>JBTI244</t>
  </si>
  <si>
    <t>JBTI387</t>
  </si>
  <si>
    <t>JBTI395</t>
  </si>
  <si>
    <t>JBTI396</t>
  </si>
  <si>
    <t>JBTI397</t>
  </si>
  <si>
    <t>JBTI398</t>
  </si>
  <si>
    <t>REU</t>
  </si>
  <si>
    <t>Fold</t>
  </si>
  <si>
    <t xml:space="preserve">TI </t>
  </si>
  <si>
    <t>average</t>
  </si>
  <si>
    <t>max</t>
  </si>
  <si>
    <t>Replicate 1</t>
  </si>
  <si>
    <t>Replicate 2</t>
  </si>
  <si>
    <t>Replicate 3</t>
  </si>
  <si>
    <r>
      <t xml:space="preserve">Fit to </t>
    </r>
    <r>
      <rPr>
        <b/>
        <sz val="15"/>
        <color theme="1"/>
        <rFont val="Symbol"/>
      </rPr>
      <t>q</t>
    </r>
    <r>
      <rPr>
        <b/>
        <sz val="15"/>
        <color theme="1"/>
        <rFont val="Calibri"/>
        <scheme val="minor"/>
      </rPr>
      <t>TI</t>
    </r>
  </si>
  <si>
    <r>
      <t xml:space="preserve">Fit to </t>
    </r>
    <r>
      <rPr>
        <b/>
        <sz val="15"/>
        <color theme="1"/>
        <rFont val="Symbol"/>
      </rPr>
      <t>q</t>
    </r>
  </si>
  <si>
    <r>
      <t xml:space="preserve">optimum </t>
    </r>
    <r>
      <rPr>
        <sz val="12"/>
        <color rgb="FF000000"/>
        <rFont val="Symbol"/>
      </rPr>
      <t>e</t>
    </r>
    <r>
      <rPr>
        <sz val="12"/>
        <color rgb="FF000000"/>
        <rFont val="Calibri"/>
        <family val="2"/>
        <scheme val="minor"/>
      </rPr>
      <t>F</t>
    </r>
  </si>
  <si>
    <r>
      <t xml:space="preserve">optimum </t>
    </r>
    <r>
      <rPr>
        <sz val="12"/>
        <color rgb="FF000000"/>
        <rFont val="Symbol"/>
      </rPr>
      <t>e</t>
    </r>
    <r>
      <rPr>
        <sz val="12"/>
        <color rgb="FF000000"/>
        <rFont val="Calibri"/>
      </rPr>
      <t>R</t>
    </r>
  </si>
  <si>
    <r>
      <rPr>
        <sz val="12"/>
        <color theme="1"/>
        <rFont val="Symbol"/>
      </rPr>
      <t>f</t>
    </r>
    <r>
      <rPr>
        <sz val="12"/>
        <color theme="1"/>
        <rFont val="Calibri"/>
        <family val="2"/>
        <scheme val="minor"/>
      </rPr>
      <t>F</t>
    </r>
  </si>
  <si>
    <r>
      <rPr>
        <sz val="12"/>
        <color theme="1"/>
        <rFont val="Symbol"/>
      </rPr>
      <t>f</t>
    </r>
    <r>
      <rPr>
        <sz val="12"/>
        <color theme="1"/>
        <rFont val="Calibri"/>
        <family val="2"/>
        <scheme val="minor"/>
      </rPr>
      <t>R</t>
    </r>
  </si>
  <si>
    <t>Source data for Figure 1, Figure 4A, and Appendix Figures S11 &amp; S12</t>
  </si>
  <si>
    <t>Source data for Figure 4C &amp;4E and Appendix Figure 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</si>
</sst>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5"/>
      <color rgb="FF000000"/>
      <name val="Calibri"/>
      <scheme val="minor"/>
    </font>
    <font>
      <sz val="15"/>
      <color theme="1"/>
      <name val="Calibri"/>
      <scheme val="minor"/>
    </font>
    <font>
      <sz val="12"/>
      <color theme="1"/>
      <name val="Symbol"/>
    </font>
    <font>
      <b/>
      <sz val="15"/>
      <color theme="1"/>
      <name val="Symbol"/>
    </font>
    <font>
      <sz val="12"/>
      <color rgb="FF000000"/>
      <name val="Symbol"/>
    </font>
    <font>
      <sz val="12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rgb="FF000000"/>
      </patternFill>
    </fill>
  </fills>
  <borders count="1">
    <border>
      <left/>
      <right/>
      <top/>
      <bottom/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0" borderId="0" xfId="0" applyFont="1"/>
    <xf numFmtId="0" fontId="4" fillId="0" borderId="0" xfId="0" applyFont="1"/>
    <xf numFmtId="0" fontId="1" fillId="0" borderId="0" xfId="0" applyFont="1"/>
    <xf numFmtId="0" fontId="7" fillId="3" borderId="0" xfId="0" applyFont="1" applyFill="1"/>
    <xf numFmtId="0" fontId="8" fillId="0" borderId="0" xfId="0" applyFont="1"/>
    <xf numFmtId="0" fontId="2" fillId="0" borderId="0" xfId="0" applyFont="1"/>
    <xf numFmtId="0" fontId="4" fillId="0" borderId="0" xfId="0" applyFont="1" applyFill="1"/>
    <xf numFmtId="0" fontId="0" fillId="0" borderId="0" xfId="0" applyFill="1"/>
  </cellXfs>
  <cellStyles count="10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Normal" xfId="0" builtinId="0"/>
    <cellStyle name="Normal 2" xfId="7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3"/>
  <sheetViews>
    <sheetView tabSelected="1" workbookViewId="0"/>
  </sheetViews>
  <sheetFormatPr baseColWidth="10" defaultRowHeight="15" x14ac:dyDescent="0"/>
  <sheetData>
    <row r="1" spans="1:65" ht="19">
      <c r="A1" s="7" t="s">
        <v>27</v>
      </c>
    </row>
    <row r="2" spans="1:65" ht="19">
      <c r="A2" s="1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 t="s">
        <v>19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6" t="s">
        <v>20</v>
      </c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A3" s="3" t="s">
        <v>0</v>
      </c>
      <c r="B3" s="4" t="s">
        <v>1</v>
      </c>
      <c r="C3" s="4"/>
      <c r="D3" s="4"/>
      <c r="E3" s="4"/>
      <c r="F3" s="4"/>
      <c r="G3" s="4"/>
      <c r="H3" s="4" t="s">
        <v>2</v>
      </c>
      <c r="R3" s="4"/>
      <c r="S3" s="4" t="s">
        <v>1</v>
      </c>
      <c r="T3" s="4"/>
      <c r="U3" s="4"/>
      <c r="V3" s="4"/>
      <c r="W3" s="4"/>
      <c r="X3" s="4"/>
      <c r="Y3" s="4" t="s">
        <v>2</v>
      </c>
      <c r="AG3" s="4"/>
      <c r="AH3" s="4" t="s">
        <v>1</v>
      </c>
      <c r="AI3" s="4"/>
      <c r="AJ3" s="4"/>
      <c r="AK3" s="4"/>
      <c r="AL3" s="4"/>
      <c r="AM3" s="4"/>
      <c r="AN3" s="4" t="s">
        <v>2</v>
      </c>
    </row>
    <row r="4" spans="1:65">
      <c r="A4" s="4" t="s">
        <v>3</v>
      </c>
      <c r="B4" s="4"/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/>
      <c r="I4" t="s">
        <v>9</v>
      </c>
      <c r="J4" t="s">
        <v>10</v>
      </c>
      <c r="K4" t="s">
        <v>11</v>
      </c>
      <c r="L4" t="s">
        <v>12</v>
      </c>
      <c r="R4" s="4" t="s">
        <v>3</v>
      </c>
      <c r="S4" s="4"/>
      <c r="T4" s="4" t="s">
        <v>4</v>
      </c>
      <c r="U4" s="4" t="s">
        <v>5</v>
      </c>
      <c r="V4" s="4" t="s">
        <v>6</v>
      </c>
      <c r="W4" s="4" t="s">
        <v>7</v>
      </c>
      <c r="X4" s="4" t="s">
        <v>8</v>
      </c>
      <c r="Y4" s="4"/>
      <c r="Z4" t="s">
        <v>9</v>
      </c>
      <c r="AA4" t="s">
        <v>10</v>
      </c>
      <c r="AB4" t="s">
        <v>11</v>
      </c>
      <c r="AC4" t="s">
        <v>12</v>
      </c>
      <c r="AG4" s="4" t="s">
        <v>3</v>
      </c>
      <c r="AH4" s="4"/>
      <c r="AI4" s="4" t="s">
        <v>4</v>
      </c>
      <c r="AJ4" s="4" t="s">
        <v>5</v>
      </c>
      <c r="AK4" s="4" t="s">
        <v>6</v>
      </c>
      <c r="AL4" s="4" t="s">
        <v>7</v>
      </c>
      <c r="AM4" s="4" t="s">
        <v>8</v>
      </c>
      <c r="AN4" s="4"/>
      <c r="AO4" t="s">
        <v>9</v>
      </c>
      <c r="AP4" t="s">
        <v>10</v>
      </c>
      <c r="AQ4" t="s">
        <v>11</v>
      </c>
      <c r="AR4" t="s">
        <v>12</v>
      </c>
    </row>
    <row r="5" spans="1:65">
      <c r="A5" s="4">
        <v>1801</v>
      </c>
      <c r="B5" s="4">
        <v>0.1</v>
      </c>
      <c r="C5" s="4">
        <v>835</v>
      </c>
      <c r="D5" s="4">
        <v>447</v>
      </c>
      <c r="E5" s="4">
        <v>113</v>
      </c>
      <c r="F5" s="4">
        <v>56.5</v>
      </c>
      <c r="G5" s="4">
        <v>25.7</v>
      </c>
      <c r="H5" s="4">
        <v>0.1</v>
      </c>
      <c r="I5">
        <v>715</v>
      </c>
      <c r="J5">
        <v>317</v>
      </c>
      <c r="K5">
        <v>164</v>
      </c>
      <c r="L5">
        <v>151</v>
      </c>
      <c r="R5">
        <v>2946</v>
      </c>
      <c r="S5" s="4">
        <v>0.1</v>
      </c>
      <c r="T5">
        <v>1117</v>
      </c>
      <c r="U5">
        <v>579</v>
      </c>
      <c r="V5">
        <v>158</v>
      </c>
      <c r="W5">
        <v>78.400000000000006</v>
      </c>
      <c r="X5">
        <v>38.5</v>
      </c>
      <c r="Y5" s="4">
        <v>0.1</v>
      </c>
      <c r="Z5">
        <v>952</v>
      </c>
      <c r="AA5">
        <v>429</v>
      </c>
      <c r="AB5">
        <v>228</v>
      </c>
      <c r="AC5">
        <v>207</v>
      </c>
      <c r="AG5">
        <v>1946</v>
      </c>
      <c r="AH5" s="4">
        <v>0.1</v>
      </c>
      <c r="AI5">
        <v>722</v>
      </c>
      <c r="AJ5">
        <v>391</v>
      </c>
      <c r="AK5">
        <v>103</v>
      </c>
      <c r="AL5">
        <v>50.1</v>
      </c>
      <c r="AM5">
        <v>24.4</v>
      </c>
      <c r="AN5" s="4">
        <v>0.1</v>
      </c>
      <c r="AO5">
        <v>649</v>
      </c>
      <c r="AP5">
        <v>287</v>
      </c>
      <c r="AQ5">
        <v>143</v>
      </c>
      <c r="AR5">
        <v>130</v>
      </c>
    </row>
    <row r="6" spans="1:65">
      <c r="A6" s="4">
        <v>1818</v>
      </c>
      <c r="B6" s="4">
        <v>1</v>
      </c>
      <c r="C6" s="4">
        <v>868</v>
      </c>
      <c r="D6" s="4">
        <v>471</v>
      </c>
      <c r="E6" s="4">
        <v>120</v>
      </c>
      <c r="F6" s="4">
        <v>59.1</v>
      </c>
      <c r="G6" s="4">
        <v>28.2</v>
      </c>
      <c r="H6" s="4">
        <v>1</v>
      </c>
      <c r="I6">
        <v>762</v>
      </c>
      <c r="J6">
        <v>339</v>
      </c>
      <c r="K6">
        <v>173</v>
      </c>
      <c r="L6">
        <v>156</v>
      </c>
      <c r="R6">
        <v>2877</v>
      </c>
      <c r="S6" s="4">
        <v>1</v>
      </c>
      <c r="T6">
        <v>1188</v>
      </c>
      <c r="U6">
        <v>627</v>
      </c>
      <c r="V6">
        <v>169</v>
      </c>
      <c r="W6">
        <v>82.2</v>
      </c>
      <c r="X6">
        <v>41.1</v>
      </c>
      <c r="Y6" s="4">
        <v>1</v>
      </c>
      <c r="Z6">
        <v>1010</v>
      </c>
      <c r="AA6">
        <v>455</v>
      </c>
      <c r="AB6">
        <v>246</v>
      </c>
      <c r="AC6">
        <v>216</v>
      </c>
      <c r="AG6">
        <v>1964</v>
      </c>
      <c r="AH6" s="4">
        <v>1</v>
      </c>
      <c r="AI6">
        <v>767</v>
      </c>
      <c r="AJ6">
        <v>410</v>
      </c>
      <c r="AK6">
        <v>112</v>
      </c>
      <c r="AL6">
        <v>53.9</v>
      </c>
      <c r="AM6">
        <v>25.7</v>
      </c>
      <c r="AN6" s="4">
        <v>1</v>
      </c>
      <c r="AO6">
        <v>685</v>
      </c>
      <c r="AP6">
        <v>295</v>
      </c>
      <c r="AQ6">
        <v>155</v>
      </c>
      <c r="AR6">
        <v>136</v>
      </c>
    </row>
    <row r="7" spans="1:65">
      <c r="A7" s="4">
        <v>1815</v>
      </c>
      <c r="B7" s="4">
        <v>5</v>
      </c>
      <c r="C7" s="4">
        <v>1159</v>
      </c>
      <c r="D7" s="4">
        <v>622</v>
      </c>
      <c r="E7" s="4">
        <v>158</v>
      </c>
      <c r="F7" s="4">
        <v>71.900000000000006</v>
      </c>
      <c r="G7" s="4">
        <v>38.5</v>
      </c>
      <c r="H7" s="4">
        <v>5</v>
      </c>
      <c r="I7">
        <v>1024</v>
      </c>
      <c r="J7">
        <v>447</v>
      </c>
      <c r="K7">
        <v>228</v>
      </c>
      <c r="L7">
        <v>209</v>
      </c>
      <c r="R7">
        <v>2882</v>
      </c>
      <c r="S7" s="4">
        <v>5</v>
      </c>
      <c r="T7">
        <v>1588</v>
      </c>
      <c r="U7">
        <v>855</v>
      </c>
      <c r="V7">
        <v>236</v>
      </c>
      <c r="W7">
        <v>109</v>
      </c>
      <c r="X7">
        <v>59.1</v>
      </c>
      <c r="Y7" s="4">
        <v>5</v>
      </c>
      <c r="Z7">
        <v>1389</v>
      </c>
      <c r="AA7">
        <v>625</v>
      </c>
      <c r="AB7">
        <v>339</v>
      </c>
      <c r="AC7">
        <v>305</v>
      </c>
      <c r="AG7">
        <v>1924</v>
      </c>
      <c r="AH7" s="4">
        <v>5</v>
      </c>
      <c r="AI7">
        <v>1024</v>
      </c>
      <c r="AJ7">
        <v>552</v>
      </c>
      <c r="AK7">
        <v>146</v>
      </c>
      <c r="AL7">
        <v>69.400000000000006</v>
      </c>
      <c r="AM7">
        <v>34.700000000000003</v>
      </c>
      <c r="AN7" s="4">
        <v>5</v>
      </c>
      <c r="AO7">
        <v>910</v>
      </c>
      <c r="AP7">
        <v>399</v>
      </c>
      <c r="AQ7">
        <v>198</v>
      </c>
      <c r="AR7">
        <v>177</v>
      </c>
    </row>
    <row r="8" spans="1:65">
      <c r="A8" s="4"/>
      <c r="B8" s="4">
        <v>10</v>
      </c>
      <c r="C8" s="4">
        <v>1754</v>
      </c>
      <c r="D8" s="4">
        <v>958</v>
      </c>
      <c r="E8" s="4">
        <v>244</v>
      </c>
      <c r="F8" s="4">
        <v>111</v>
      </c>
      <c r="G8" s="4">
        <v>60.4</v>
      </c>
      <c r="H8" s="4">
        <v>10</v>
      </c>
      <c r="I8">
        <v>1564</v>
      </c>
      <c r="J8">
        <v>669</v>
      </c>
      <c r="K8">
        <v>347</v>
      </c>
      <c r="L8">
        <v>321</v>
      </c>
      <c r="R8">
        <v>2871</v>
      </c>
      <c r="S8" s="4">
        <v>10</v>
      </c>
      <c r="T8">
        <v>2457</v>
      </c>
      <c r="U8">
        <v>1363</v>
      </c>
      <c r="V8">
        <v>369</v>
      </c>
      <c r="W8">
        <v>173</v>
      </c>
      <c r="X8">
        <v>91.2</v>
      </c>
      <c r="Y8" s="4">
        <v>10</v>
      </c>
      <c r="Z8">
        <v>2140</v>
      </c>
      <c r="AA8">
        <v>952</v>
      </c>
      <c r="AB8">
        <v>519</v>
      </c>
      <c r="AC8">
        <v>467</v>
      </c>
      <c r="AG8">
        <v>1939</v>
      </c>
      <c r="AH8" s="4">
        <v>10</v>
      </c>
      <c r="AI8">
        <v>1547</v>
      </c>
      <c r="AJ8">
        <v>835</v>
      </c>
      <c r="AK8">
        <v>216</v>
      </c>
      <c r="AL8">
        <v>100</v>
      </c>
      <c r="AM8">
        <v>52.6</v>
      </c>
      <c r="AN8" s="4">
        <v>10</v>
      </c>
      <c r="AO8">
        <v>1397</v>
      </c>
      <c r="AP8">
        <v>593</v>
      </c>
      <c r="AQ8">
        <v>297</v>
      </c>
      <c r="AR8">
        <v>279</v>
      </c>
    </row>
    <row r="9" spans="1:65">
      <c r="A9" s="4">
        <v>1811.333333</v>
      </c>
      <c r="B9" s="4">
        <v>20</v>
      </c>
      <c r="C9" s="4">
        <v>3612</v>
      </c>
      <c r="D9" s="4">
        <v>1935</v>
      </c>
      <c r="E9" s="4">
        <v>487</v>
      </c>
      <c r="F9" s="4">
        <v>220</v>
      </c>
      <c r="G9" s="4">
        <v>117</v>
      </c>
      <c r="H9" s="4">
        <v>20</v>
      </c>
      <c r="I9">
        <v>3214</v>
      </c>
      <c r="J9">
        <v>1360</v>
      </c>
      <c r="K9">
        <v>705</v>
      </c>
      <c r="L9">
        <v>647</v>
      </c>
      <c r="R9">
        <v>2899</v>
      </c>
      <c r="S9" s="4">
        <v>20</v>
      </c>
      <c r="T9">
        <v>5114</v>
      </c>
      <c r="U9">
        <v>2882</v>
      </c>
      <c r="V9">
        <v>750</v>
      </c>
      <c r="W9">
        <v>350</v>
      </c>
      <c r="X9">
        <v>188</v>
      </c>
      <c r="Y9" s="4">
        <v>20</v>
      </c>
      <c r="Z9">
        <v>4407</v>
      </c>
      <c r="AA9">
        <v>1998</v>
      </c>
      <c r="AB9">
        <v>1086</v>
      </c>
      <c r="AC9">
        <v>1000</v>
      </c>
      <c r="AG9">
        <v>1928</v>
      </c>
      <c r="AH9" s="4">
        <v>20</v>
      </c>
      <c r="AI9">
        <v>3299</v>
      </c>
      <c r="AJ9">
        <v>1764</v>
      </c>
      <c r="AK9">
        <v>461</v>
      </c>
      <c r="AL9">
        <v>209</v>
      </c>
      <c r="AM9">
        <v>113</v>
      </c>
      <c r="AN9" s="4">
        <v>20</v>
      </c>
      <c r="AO9">
        <v>2987</v>
      </c>
      <c r="AP9">
        <v>1218</v>
      </c>
      <c r="AQ9">
        <v>606</v>
      </c>
      <c r="AR9">
        <v>571</v>
      </c>
    </row>
    <row r="10" spans="1:65">
      <c r="A10" s="4"/>
      <c r="B10" s="4">
        <v>50</v>
      </c>
      <c r="C10" s="4">
        <v>12296</v>
      </c>
      <c r="D10" s="4">
        <v>6488</v>
      </c>
      <c r="E10" s="4">
        <v>1709</v>
      </c>
      <c r="F10" s="4">
        <v>748</v>
      </c>
      <c r="G10" s="4">
        <v>374</v>
      </c>
      <c r="H10" s="4">
        <v>50</v>
      </c>
      <c r="I10">
        <v>10699</v>
      </c>
      <c r="J10">
        <v>4444</v>
      </c>
      <c r="K10">
        <v>2253</v>
      </c>
      <c r="L10">
        <v>2037</v>
      </c>
      <c r="R10">
        <v>2882</v>
      </c>
      <c r="S10" s="4">
        <v>50</v>
      </c>
      <c r="T10">
        <v>17246</v>
      </c>
      <c r="U10">
        <v>9343</v>
      </c>
      <c r="V10">
        <v>2681</v>
      </c>
      <c r="W10">
        <v>1216</v>
      </c>
      <c r="X10">
        <v>625</v>
      </c>
      <c r="Y10" s="4">
        <v>50</v>
      </c>
      <c r="Z10">
        <v>15348</v>
      </c>
      <c r="AA10">
        <v>6881</v>
      </c>
      <c r="AB10">
        <v>3686</v>
      </c>
      <c r="AC10">
        <v>3319</v>
      </c>
      <c r="AG10">
        <v>1942</v>
      </c>
      <c r="AH10" s="4">
        <v>50</v>
      </c>
      <c r="AI10">
        <v>10723</v>
      </c>
      <c r="AJ10">
        <v>5676</v>
      </c>
      <c r="AK10">
        <v>1506</v>
      </c>
      <c r="AL10">
        <v>690</v>
      </c>
      <c r="AM10">
        <v>354</v>
      </c>
      <c r="AN10" s="4">
        <v>50</v>
      </c>
      <c r="AO10">
        <v>9707</v>
      </c>
      <c r="AP10">
        <v>4133</v>
      </c>
      <c r="AQ10">
        <v>1987</v>
      </c>
      <c r="AR10">
        <v>1846</v>
      </c>
    </row>
    <row r="11" spans="1:65">
      <c r="A11" s="4"/>
      <c r="B11" s="4">
        <v>70</v>
      </c>
      <c r="C11" s="4">
        <v>20764</v>
      </c>
      <c r="D11" s="4">
        <v>11146</v>
      </c>
      <c r="E11" s="4">
        <v>2934</v>
      </c>
      <c r="F11" s="4">
        <v>1315</v>
      </c>
      <c r="G11" s="4">
        <v>627</v>
      </c>
      <c r="H11" s="4">
        <v>70</v>
      </c>
      <c r="I11">
        <v>17327</v>
      </c>
      <c r="J11">
        <v>7463</v>
      </c>
      <c r="K11">
        <v>3746</v>
      </c>
      <c r="L11">
        <v>3532</v>
      </c>
      <c r="S11" s="4">
        <v>70</v>
      </c>
      <c r="T11">
        <v>28958</v>
      </c>
      <c r="U11">
        <v>16079</v>
      </c>
      <c r="V11">
        <v>4682</v>
      </c>
      <c r="W11">
        <v>2099</v>
      </c>
      <c r="X11">
        <v>1036</v>
      </c>
      <c r="Y11" s="4">
        <v>70</v>
      </c>
      <c r="Z11">
        <v>24683</v>
      </c>
      <c r="AA11">
        <v>11507</v>
      </c>
      <c r="AB11">
        <v>5976</v>
      </c>
      <c r="AC11">
        <v>5616</v>
      </c>
      <c r="AH11" s="4">
        <v>70</v>
      </c>
      <c r="AI11">
        <v>17572</v>
      </c>
      <c r="AJ11">
        <v>9074</v>
      </c>
      <c r="AK11">
        <v>2471</v>
      </c>
      <c r="AL11">
        <v>1141</v>
      </c>
      <c r="AM11">
        <v>574</v>
      </c>
      <c r="AN11" s="4">
        <v>70</v>
      </c>
      <c r="AO11">
        <v>17006</v>
      </c>
      <c r="AP11">
        <v>7080</v>
      </c>
      <c r="AQ11">
        <v>3214</v>
      </c>
      <c r="AR11">
        <v>3214</v>
      </c>
    </row>
    <row r="12" spans="1:65">
      <c r="A12" s="4"/>
      <c r="B12" s="4">
        <v>100</v>
      </c>
      <c r="C12" s="4">
        <v>34414</v>
      </c>
      <c r="D12" s="4">
        <v>18372</v>
      </c>
      <c r="E12" s="4">
        <v>5268</v>
      </c>
      <c r="F12" s="4">
        <v>2323</v>
      </c>
      <c r="G12" s="4">
        <v>1078</v>
      </c>
      <c r="H12" s="4">
        <v>100</v>
      </c>
      <c r="I12">
        <v>29236</v>
      </c>
      <c r="J12">
        <v>12611</v>
      </c>
      <c r="K12">
        <v>6200</v>
      </c>
      <c r="L12">
        <v>5774</v>
      </c>
      <c r="R12">
        <f>AVERAGE(R5:R10)</f>
        <v>2892.8333333333335</v>
      </c>
      <c r="S12" s="4">
        <v>100</v>
      </c>
      <c r="T12">
        <v>48021</v>
      </c>
      <c r="U12">
        <v>26573</v>
      </c>
      <c r="V12">
        <v>8299</v>
      </c>
      <c r="W12">
        <v>3831</v>
      </c>
      <c r="X12">
        <v>1767</v>
      </c>
      <c r="Y12" s="4">
        <v>100</v>
      </c>
      <c r="Z12">
        <v>40638</v>
      </c>
      <c r="AA12">
        <v>19256</v>
      </c>
      <c r="AB12">
        <v>9929</v>
      </c>
      <c r="AC12">
        <v>8993</v>
      </c>
      <c r="AG12">
        <f>AVERAGE(AG5:AG10)</f>
        <v>1940.5</v>
      </c>
      <c r="AH12" s="4">
        <v>100</v>
      </c>
      <c r="AI12">
        <v>30965</v>
      </c>
      <c r="AJ12">
        <v>16344</v>
      </c>
      <c r="AK12">
        <v>4781</v>
      </c>
      <c r="AL12">
        <v>2168</v>
      </c>
      <c r="AM12">
        <v>1010</v>
      </c>
      <c r="AN12" s="4">
        <v>100</v>
      </c>
      <c r="AO12">
        <v>27345</v>
      </c>
      <c r="AP12">
        <v>11827</v>
      </c>
      <c r="AQ12">
        <v>5381</v>
      </c>
      <c r="AR12">
        <v>4986</v>
      </c>
    </row>
    <row r="13" spans="1:65">
      <c r="A13" s="4"/>
      <c r="B13" s="4">
        <v>200</v>
      </c>
      <c r="C13" s="4">
        <v>83493</v>
      </c>
      <c r="D13" s="4">
        <v>45750</v>
      </c>
      <c r="E13" s="4">
        <v>15819</v>
      </c>
      <c r="F13" s="4">
        <v>7921</v>
      </c>
      <c r="G13" s="4">
        <v>3095</v>
      </c>
      <c r="H13" s="4">
        <v>200</v>
      </c>
      <c r="I13">
        <v>68666</v>
      </c>
      <c r="J13">
        <v>32176</v>
      </c>
      <c r="K13">
        <v>15782</v>
      </c>
      <c r="L13">
        <v>14086</v>
      </c>
      <c r="R13" s="4"/>
      <c r="S13" s="4">
        <v>200</v>
      </c>
      <c r="T13">
        <v>106424</v>
      </c>
      <c r="U13">
        <v>65078</v>
      </c>
      <c r="V13">
        <v>25337</v>
      </c>
      <c r="W13">
        <v>14021</v>
      </c>
      <c r="X13">
        <v>5544</v>
      </c>
      <c r="Y13" s="4">
        <v>200</v>
      </c>
      <c r="Z13">
        <v>92312</v>
      </c>
      <c r="AA13">
        <v>47214</v>
      </c>
      <c r="AB13">
        <v>24742</v>
      </c>
      <c r="AC13">
        <v>22662</v>
      </c>
      <c r="AG13" s="4"/>
      <c r="AH13" s="4">
        <v>200</v>
      </c>
      <c r="AI13">
        <v>71750</v>
      </c>
      <c r="AJ13">
        <v>39478</v>
      </c>
      <c r="AK13">
        <v>14119</v>
      </c>
      <c r="AL13">
        <v>7018</v>
      </c>
      <c r="AM13">
        <v>2877</v>
      </c>
      <c r="AN13" s="4">
        <v>200</v>
      </c>
      <c r="AO13">
        <v>63665</v>
      </c>
      <c r="AP13">
        <v>29236</v>
      </c>
      <c r="AQ13">
        <v>13419</v>
      </c>
      <c r="AR13">
        <v>12212</v>
      </c>
    </row>
    <row r="14" spans="1:65">
      <c r="A14" s="4"/>
      <c r="B14" s="4">
        <v>500</v>
      </c>
      <c r="C14" s="4">
        <v>147585</v>
      </c>
      <c r="D14" s="4">
        <v>80485</v>
      </c>
      <c r="E14" s="4">
        <v>35082</v>
      </c>
      <c r="F14" s="4">
        <v>21768</v>
      </c>
      <c r="G14" s="4">
        <v>7579</v>
      </c>
      <c r="H14" s="4">
        <v>500</v>
      </c>
      <c r="I14">
        <v>113439</v>
      </c>
      <c r="J14">
        <v>58463</v>
      </c>
      <c r="K14">
        <v>30088</v>
      </c>
      <c r="L14">
        <v>25948</v>
      </c>
      <c r="R14" s="4"/>
      <c r="S14" s="4">
        <v>500</v>
      </c>
      <c r="T14">
        <v>178857</v>
      </c>
      <c r="U14">
        <v>102577</v>
      </c>
      <c r="V14">
        <v>51647</v>
      </c>
      <c r="W14">
        <v>34249</v>
      </c>
      <c r="X14">
        <v>12496</v>
      </c>
      <c r="Y14" s="4">
        <v>500</v>
      </c>
      <c r="Z14">
        <v>145064</v>
      </c>
      <c r="AA14">
        <v>79312</v>
      </c>
      <c r="AB14">
        <v>43378</v>
      </c>
      <c r="AC14">
        <v>37801</v>
      </c>
      <c r="AG14" s="4"/>
      <c r="AH14" s="4">
        <v>500</v>
      </c>
      <c r="AI14">
        <v>129859</v>
      </c>
      <c r="AJ14">
        <v>70019</v>
      </c>
      <c r="AK14">
        <v>30817</v>
      </c>
      <c r="AL14">
        <v>19075</v>
      </c>
      <c r="AM14">
        <v>6866</v>
      </c>
      <c r="AN14" s="4">
        <v>500</v>
      </c>
      <c r="AO14">
        <v>102075</v>
      </c>
      <c r="AP14">
        <v>52405</v>
      </c>
      <c r="AQ14">
        <v>24860</v>
      </c>
      <c r="AR14">
        <v>22289</v>
      </c>
    </row>
    <row r="15" spans="1:65">
      <c r="A15" s="4"/>
      <c r="B15" s="4">
        <v>1000</v>
      </c>
      <c r="C15" s="4">
        <v>174072</v>
      </c>
      <c r="D15" s="4">
        <v>93680</v>
      </c>
      <c r="E15" s="4">
        <v>43064</v>
      </c>
      <c r="F15" s="4">
        <v>29377</v>
      </c>
      <c r="G15" s="4">
        <v>10064</v>
      </c>
      <c r="H15" s="4">
        <v>1000</v>
      </c>
      <c r="I15">
        <v>132439</v>
      </c>
      <c r="J15">
        <v>66522</v>
      </c>
      <c r="K15">
        <v>33840</v>
      </c>
      <c r="L15">
        <v>30088</v>
      </c>
      <c r="R15" s="4"/>
      <c r="S15" s="4">
        <v>1000</v>
      </c>
      <c r="T15">
        <v>209445</v>
      </c>
      <c r="U15">
        <v>117987</v>
      </c>
      <c r="V15">
        <v>61231</v>
      </c>
      <c r="W15">
        <v>44440</v>
      </c>
      <c r="X15">
        <v>16117</v>
      </c>
      <c r="Y15" s="4">
        <v>1000</v>
      </c>
      <c r="Z15">
        <v>165292</v>
      </c>
      <c r="AA15">
        <v>89638</v>
      </c>
      <c r="AB15">
        <v>49921</v>
      </c>
      <c r="AC15">
        <v>43588</v>
      </c>
      <c r="AG15" s="4"/>
      <c r="AH15" s="4">
        <v>1000</v>
      </c>
      <c r="AI15">
        <v>155802</v>
      </c>
      <c r="AJ15">
        <v>82276</v>
      </c>
      <c r="AK15">
        <v>38537</v>
      </c>
      <c r="AL15">
        <v>25763</v>
      </c>
      <c r="AM15">
        <v>9095</v>
      </c>
      <c r="AN15" s="4">
        <v>1000</v>
      </c>
      <c r="AO15">
        <v>118277</v>
      </c>
      <c r="AP15">
        <v>59179</v>
      </c>
      <c r="AQ15">
        <v>29730</v>
      </c>
      <c r="AR15">
        <v>25948</v>
      </c>
    </row>
    <row r="16" spans="1:65">
      <c r="A16" s="5" t="s">
        <v>13</v>
      </c>
      <c r="B16" s="4" t="s">
        <v>1</v>
      </c>
      <c r="R16" t="s">
        <v>13</v>
      </c>
      <c r="S16" s="4" t="s">
        <v>1</v>
      </c>
      <c r="AG16" t="s">
        <v>13</v>
      </c>
      <c r="AH16" s="4" t="s">
        <v>1</v>
      </c>
    </row>
    <row r="17" spans="1:48">
      <c r="B17" s="4"/>
      <c r="C17" s="4" t="s">
        <v>4</v>
      </c>
      <c r="D17" s="4" t="s">
        <v>5</v>
      </c>
      <c r="E17" s="4" t="s">
        <v>6</v>
      </c>
      <c r="F17" s="4" t="s">
        <v>7</v>
      </c>
      <c r="G17" s="4" t="s">
        <v>8</v>
      </c>
      <c r="H17" s="4"/>
      <c r="I17" t="s">
        <v>9</v>
      </c>
      <c r="J17" t="s">
        <v>10</v>
      </c>
      <c r="K17" t="s">
        <v>11</v>
      </c>
      <c r="L17" t="s">
        <v>12</v>
      </c>
      <c r="S17" s="4"/>
      <c r="T17" s="4" t="s">
        <v>4</v>
      </c>
      <c r="U17" s="4" t="s">
        <v>5</v>
      </c>
      <c r="V17" s="4" t="s">
        <v>6</v>
      </c>
      <c r="W17" s="4" t="s">
        <v>7</v>
      </c>
      <c r="X17" s="4" t="s">
        <v>8</v>
      </c>
      <c r="Y17" s="4"/>
      <c r="Z17" t="s">
        <v>9</v>
      </c>
      <c r="AA17" t="s">
        <v>10</v>
      </c>
      <c r="AB17" t="s">
        <v>11</v>
      </c>
      <c r="AC17" t="s">
        <v>12</v>
      </c>
      <c r="AH17" s="4"/>
      <c r="AI17" s="4" t="s">
        <v>4</v>
      </c>
      <c r="AJ17" s="4" t="s">
        <v>5</v>
      </c>
      <c r="AK17" s="4" t="s">
        <v>6</v>
      </c>
      <c r="AL17" s="4" t="s">
        <v>7</v>
      </c>
      <c r="AM17" s="4" t="s">
        <v>8</v>
      </c>
      <c r="AN17" s="4"/>
      <c r="AO17" t="s">
        <v>9</v>
      </c>
      <c r="AP17" t="s">
        <v>10</v>
      </c>
      <c r="AQ17" t="s">
        <v>11</v>
      </c>
      <c r="AR17" t="s">
        <v>12</v>
      </c>
    </row>
    <row r="18" spans="1:48">
      <c r="B18" s="4">
        <v>0.1</v>
      </c>
      <c r="C18" s="4">
        <f>C5/$A$9</f>
        <v>0.46098638212384729</v>
      </c>
      <c r="D18" s="4">
        <f>D5/$A$9</f>
        <v>0.24677953629863444</v>
      </c>
      <c r="E18" s="4">
        <f>E5/$A$9</f>
        <v>6.2384983449095509E-2</v>
      </c>
      <c r="F18" s="4">
        <f>F5/$A$9</f>
        <v>3.1192491724547754E-2</v>
      </c>
      <c r="G18" s="4">
        <f>G5/$A$9</f>
        <v>1.4188443138422605E-2</v>
      </c>
      <c r="H18" s="4">
        <v>0.1</v>
      </c>
      <c r="I18" s="4">
        <f t="shared" ref="I18:L28" si="0">I5/$A$9</f>
        <v>0.39473684217790517</v>
      </c>
      <c r="J18" s="4">
        <f t="shared" si="0"/>
        <v>0.17500920135719714</v>
      </c>
      <c r="K18" s="4">
        <f t="shared" si="0"/>
        <v>9.0541037926120907E-2</v>
      </c>
      <c r="L18" s="4">
        <f t="shared" si="0"/>
        <v>8.3364004431977182E-2</v>
      </c>
      <c r="S18" s="4">
        <v>0.1</v>
      </c>
      <c r="T18" s="4">
        <f t="shared" ref="T18:X28" si="1">T5/$R$12</f>
        <v>0.38612663478711756</v>
      </c>
      <c r="U18" s="4">
        <f t="shared" si="1"/>
        <v>0.20014979547156767</v>
      </c>
      <c r="V18" s="4">
        <f t="shared" si="1"/>
        <v>5.4617733479287896E-2</v>
      </c>
      <c r="W18" s="4">
        <f t="shared" si="1"/>
        <v>2.710145762516564E-2</v>
      </c>
      <c r="X18" s="4">
        <f t="shared" si="1"/>
        <v>1.3308751512358125E-2</v>
      </c>
      <c r="Y18" s="4">
        <v>0.1</v>
      </c>
      <c r="Z18" s="4">
        <f t="shared" ref="Z18:AC28" si="2">Z5/$R$12</f>
        <v>0.32908912830558273</v>
      </c>
      <c r="AA18" s="4">
        <f t="shared" si="2"/>
        <v>0.14829751685199055</v>
      </c>
      <c r="AB18" s="4">
        <f t="shared" si="2"/>
        <v>7.8815463501757207E-2</v>
      </c>
      <c r="AC18" s="4">
        <f t="shared" si="2"/>
        <v>7.1556144495016419E-2</v>
      </c>
      <c r="AH18" s="4">
        <v>0.1</v>
      </c>
      <c r="AI18" s="4">
        <f t="shared" ref="AI18:AM28" si="3">AI5/$AG$12</f>
        <v>0.3720690543674311</v>
      </c>
      <c r="AJ18" s="4">
        <f t="shared" si="3"/>
        <v>0.20149446019067252</v>
      </c>
      <c r="AK18" s="4">
        <f t="shared" si="3"/>
        <v>5.3079103323885594E-2</v>
      </c>
      <c r="AL18" s="4">
        <f t="shared" si="3"/>
        <v>2.5818088121618142E-2</v>
      </c>
      <c r="AM18" s="4">
        <f t="shared" si="3"/>
        <v>1.2574078845658334E-2</v>
      </c>
      <c r="AN18" s="4">
        <v>0.1</v>
      </c>
      <c r="AO18" s="4">
        <f t="shared" ref="AO18:AR28" si="4">AO5/$AG$12</f>
        <v>0.33444988405050247</v>
      </c>
      <c r="AP18" s="4">
        <f t="shared" si="4"/>
        <v>0.147900025766555</v>
      </c>
      <c r="AQ18" s="4">
        <f t="shared" si="4"/>
        <v>7.3692347333161559E-2</v>
      </c>
      <c r="AR18" s="4">
        <f t="shared" si="4"/>
        <v>6.6993043030146873E-2</v>
      </c>
    </row>
    <row r="19" spans="1:48">
      <c r="B19" s="4">
        <v>1</v>
      </c>
      <c r="C19" s="4">
        <f t="shared" ref="C19:G28" si="5">C6/$A$9</f>
        <v>0.47920500560898138</v>
      </c>
      <c r="D19" s="4">
        <f t="shared" si="5"/>
        <v>0.26002944428782288</v>
      </c>
      <c r="E19" s="4">
        <f t="shared" si="5"/>
        <v>6.6249539945942126E-2</v>
      </c>
      <c r="F19" s="4">
        <f t="shared" si="5"/>
        <v>3.2627898423376503E-2</v>
      </c>
      <c r="G19" s="4">
        <f t="shared" si="5"/>
        <v>1.5568641887296401E-2</v>
      </c>
      <c r="H19" s="4">
        <v>1</v>
      </c>
      <c r="I19" s="4">
        <f t="shared" si="0"/>
        <v>0.42068457865673253</v>
      </c>
      <c r="J19" s="4">
        <f t="shared" si="0"/>
        <v>0.18715495034728652</v>
      </c>
      <c r="K19" s="4">
        <f t="shared" si="0"/>
        <v>9.5509753422066565E-2</v>
      </c>
      <c r="L19" s="4">
        <f t="shared" si="0"/>
        <v>8.6124401929724773E-2</v>
      </c>
      <c r="S19" s="4">
        <v>1</v>
      </c>
      <c r="T19" s="4">
        <f t="shared" si="1"/>
        <v>0.41067004666705076</v>
      </c>
      <c r="U19" s="4">
        <f t="shared" si="1"/>
        <v>0.21674252462983234</v>
      </c>
      <c r="V19" s="4">
        <f t="shared" si="1"/>
        <v>5.8420233911390215E-2</v>
      </c>
      <c r="W19" s="4">
        <f t="shared" si="1"/>
        <v>2.841504868352826E-2</v>
      </c>
      <c r="X19" s="4">
        <f t="shared" si="1"/>
        <v>1.420752434176413E-2</v>
      </c>
      <c r="Y19" s="4">
        <v>1</v>
      </c>
      <c r="Z19" s="4">
        <f t="shared" si="2"/>
        <v>0.34913867603848592</v>
      </c>
      <c r="AA19" s="4">
        <f t="shared" si="2"/>
        <v>0.15728524514605058</v>
      </c>
      <c r="AB19" s="4">
        <f t="shared" si="2"/>
        <v>8.5037736936106459E-2</v>
      </c>
      <c r="AC19" s="4">
        <f t="shared" si="2"/>
        <v>7.4667281212191045E-2</v>
      </c>
      <c r="AH19" s="4">
        <v>1</v>
      </c>
      <c r="AI19" s="4">
        <f t="shared" si="3"/>
        <v>0.39525895387786653</v>
      </c>
      <c r="AJ19" s="4">
        <f t="shared" si="3"/>
        <v>0.21128575109507858</v>
      </c>
      <c r="AK19" s="4">
        <f t="shared" si="3"/>
        <v>5.7717083225972687E-2</v>
      </c>
      <c r="AL19" s="4">
        <f t="shared" si="3"/>
        <v>2.7776346302499356E-2</v>
      </c>
      <c r="AM19" s="4">
        <f t="shared" si="3"/>
        <v>1.3244009275959805E-2</v>
      </c>
      <c r="AN19" s="4">
        <v>1</v>
      </c>
      <c r="AO19" s="4">
        <f t="shared" si="4"/>
        <v>0.35300180365885081</v>
      </c>
      <c r="AP19" s="4">
        <f t="shared" si="4"/>
        <v>0.1520226745684102</v>
      </c>
      <c r="AQ19" s="4">
        <f t="shared" si="4"/>
        <v>7.9876320535944345E-2</v>
      </c>
      <c r="AR19" s="4">
        <f t="shared" si="4"/>
        <v>7.0085029631538259E-2</v>
      </c>
    </row>
    <row r="20" spans="1:48">
      <c r="B20" s="4">
        <v>5</v>
      </c>
      <c r="C20" s="4">
        <f t="shared" si="5"/>
        <v>0.63986013997789104</v>
      </c>
      <c r="D20" s="4">
        <f t="shared" si="5"/>
        <v>0.34339344871980004</v>
      </c>
      <c r="E20" s="4">
        <f t="shared" si="5"/>
        <v>8.7228560928823806E-2</v>
      </c>
      <c r="F20" s="4">
        <f t="shared" si="5"/>
        <v>3.9694516017610329E-2</v>
      </c>
      <c r="G20" s="4">
        <f t="shared" si="5"/>
        <v>2.1255060732656435E-2</v>
      </c>
      <c r="H20" s="4">
        <v>5</v>
      </c>
      <c r="I20" s="4">
        <f t="shared" si="0"/>
        <v>0.5653294075387062</v>
      </c>
      <c r="J20" s="4">
        <f t="shared" si="0"/>
        <v>0.24677953629863444</v>
      </c>
      <c r="K20" s="4">
        <f t="shared" si="0"/>
        <v>0.12587412589729005</v>
      </c>
      <c r="L20" s="4">
        <f t="shared" si="0"/>
        <v>0.11538461540584921</v>
      </c>
      <c r="S20" s="4">
        <v>5</v>
      </c>
      <c r="T20" s="4">
        <f t="shared" si="1"/>
        <v>0.54894278965258969</v>
      </c>
      <c r="U20" s="4">
        <f t="shared" si="1"/>
        <v>0.29555798813158957</v>
      </c>
      <c r="V20" s="4">
        <f t="shared" si="1"/>
        <v>8.1580918361467997E-2</v>
      </c>
      <c r="W20" s="4">
        <f t="shared" si="1"/>
        <v>3.7679322463559366E-2</v>
      </c>
      <c r="X20" s="4">
        <f t="shared" si="1"/>
        <v>2.0429797776113381E-2</v>
      </c>
      <c r="Y20" s="4">
        <v>5</v>
      </c>
      <c r="Z20" s="4">
        <f t="shared" si="2"/>
        <v>0.48015210001728409</v>
      </c>
      <c r="AA20" s="4">
        <f t="shared" si="2"/>
        <v>0.21605116091490464</v>
      </c>
      <c r="AB20" s="4">
        <f t="shared" si="2"/>
        <v>0.11718614968024428</v>
      </c>
      <c r="AC20" s="4">
        <f t="shared" si="2"/>
        <v>0.10543296652647347</v>
      </c>
      <c r="AH20" s="4">
        <v>5</v>
      </c>
      <c r="AI20" s="4">
        <f t="shared" si="3"/>
        <v>0.52769904663746459</v>
      </c>
      <c r="AJ20" s="4">
        <f t="shared" si="3"/>
        <v>0.28446276732800824</v>
      </c>
      <c r="AK20" s="4">
        <f t="shared" si="3"/>
        <v>7.5238340633857259E-2</v>
      </c>
      <c r="AL20" s="4">
        <f t="shared" si="3"/>
        <v>3.5763978356093795E-2</v>
      </c>
      <c r="AM20" s="4">
        <f t="shared" si="3"/>
        <v>1.7881989178046898E-2</v>
      </c>
      <c r="AN20" s="4">
        <v>5</v>
      </c>
      <c r="AO20" s="4">
        <f t="shared" si="4"/>
        <v>0.46895130121102807</v>
      </c>
      <c r="AP20" s="4">
        <f t="shared" si="4"/>
        <v>0.20561710899252769</v>
      </c>
      <c r="AQ20" s="4">
        <f t="shared" si="4"/>
        <v>0.102035557845916</v>
      </c>
      <c r="AR20" s="4">
        <f t="shared" si="4"/>
        <v>9.1213604741046117E-2</v>
      </c>
    </row>
    <row r="21" spans="1:48">
      <c r="B21" s="4">
        <v>10</v>
      </c>
      <c r="C21" s="4">
        <f t="shared" si="5"/>
        <v>0.96834744220985414</v>
      </c>
      <c r="D21" s="4">
        <f t="shared" si="5"/>
        <v>0.52889216056843802</v>
      </c>
      <c r="E21" s="4">
        <f t="shared" si="5"/>
        <v>0.13470739789008232</v>
      </c>
      <c r="F21" s="4">
        <f t="shared" si="5"/>
        <v>6.1280824449996468E-2</v>
      </c>
      <c r="G21" s="4">
        <f t="shared" si="5"/>
        <v>3.3345601772790869E-2</v>
      </c>
      <c r="H21" s="4">
        <v>10</v>
      </c>
      <c r="I21" s="4">
        <f t="shared" si="0"/>
        <v>0.86345233729544579</v>
      </c>
      <c r="J21" s="4">
        <f t="shared" si="0"/>
        <v>0.36934118519862735</v>
      </c>
      <c r="K21" s="4">
        <f t="shared" si="0"/>
        <v>0.19157158634368265</v>
      </c>
      <c r="L21" s="4">
        <f t="shared" si="0"/>
        <v>0.1772175193553952</v>
      </c>
      <c r="S21" s="4">
        <v>10</v>
      </c>
      <c r="T21" s="4">
        <f t="shared" si="1"/>
        <v>0.84934032378867308</v>
      </c>
      <c r="U21" s="4">
        <f t="shared" si="1"/>
        <v>0.47116437172322406</v>
      </c>
      <c r="V21" s="4">
        <f t="shared" si="1"/>
        <v>0.1275566054041597</v>
      </c>
      <c r="W21" s="4">
        <f t="shared" si="1"/>
        <v>5.9802961341245603E-2</v>
      </c>
      <c r="X21" s="4">
        <f t="shared" si="1"/>
        <v>3.1526185400702886E-2</v>
      </c>
      <c r="Y21" s="4">
        <v>10</v>
      </c>
      <c r="Z21" s="4">
        <f t="shared" si="2"/>
        <v>0.73975917497263344</v>
      </c>
      <c r="AA21" s="4">
        <f t="shared" si="2"/>
        <v>0.32908912830558273</v>
      </c>
      <c r="AB21" s="4">
        <f t="shared" si="2"/>
        <v>0.17940888402373681</v>
      </c>
      <c r="AC21" s="4">
        <f t="shared" si="2"/>
        <v>0.16143342743561676</v>
      </c>
      <c r="AH21" s="4">
        <v>10</v>
      </c>
      <c r="AI21" s="4">
        <f t="shared" si="3"/>
        <v>0.79721721205874774</v>
      </c>
      <c r="AJ21" s="4">
        <f t="shared" si="3"/>
        <v>0.43030146869363567</v>
      </c>
      <c r="AK21" s="4">
        <f t="shared" si="3"/>
        <v>0.11131151765009019</v>
      </c>
      <c r="AL21" s="4">
        <f t="shared" si="3"/>
        <v>5.1533110023189901E-2</v>
      </c>
      <c r="AM21" s="4">
        <f t="shared" si="3"/>
        <v>2.7106415872197889E-2</v>
      </c>
      <c r="AN21" s="4">
        <v>10</v>
      </c>
      <c r="AO21" s="4">
        <f t="shared" si="4"/>
        <v>0.71991754702396293</v>
      </c>
      <c r="AP21" s="4">
        <f t="shared" si="4"/>
        <v>0.30559134243751612</v>
      </c>
      <c r="AQ21" s="4">
        <f t="shared" si="4"/>
        <v>0.153053336768874</v>
      </c>
      <c r="AR21" s="4">
        <f t="shared" si="4"/>
        <v>0.14377737696469983</v>
      </c>
    </row>
    <row r="22" spans="1:48">
      <c r="B22" s="4">
        <v>20</v>
      </c>
      <c r="C22" s="4">
        <f t="shared" si="5"/>
        <v>1.9941111523728581</v>
      </c>
      <c r="D22" s="4">
        <f t="shared" si="5"/>
        <v>1.0682738316283169</v>
      </c>
      <c r="E22" s="4">
        <f t="shared" si="5"/>
        <v>0.26886271628061514</v>
      </c>
      <c r="F22" s="4">
        <f t="shared" si="5"/>
        <v>0.1214574899008939</v>
      </c>
      <c r="G22" s="4">
        <f t="shared" si="5"/>
        <v>6.4593301447293583E-2</v>
      </c>
      <c r="H22" s="4">
        <v>20</v>
      </c>
      <c r="I22" s="4">
        <f t="shared" si="0"/>
        <v>1.77438351155215</v>
      </c>
      <c r="J22" s="4">
        <f t="shared" si="0"/>
        <v>0.75082811938734417</v>
      </c>
      <c r="K22" s="4">
        <f t="shared" si="0"/>
        <v>0.38921604718240999</v>
      </c>
      <c r="L22" s="4">
        <f t="shared" si="0"/>
        <v>0.357195436208538</v>
      </c>
      <c r="S22" s="4">
        <v>20</v>
      </c>
      <c r="T22" s="4">
        <f t="shared" si="1"/>
        <v>1.7678170190701157</v>
      </c>
      <c r="U22" s="4">
        <f t="shared" si="1"/>
        <v>0.99625511321080829</v>
      </c>
      <c r="V22" s="4">
        <f t="shared" si="1"/>
        <v>0.25926139309788554</v>
      </c>
      <c r="W22" s="4">
        <f t="shared" si="1"/>
        <v>0.12098865011234659</v>
      </c>
      <c r="X22" s="4">
        <f t="shared" si="1"/>
        <v>6.4988189203203317E-2</v>
      </c>
      <c r="Y22" s="4">
        <v>20</v>
      </c>
      <c r="Z22" s="4">
        <f t="shared" si="2"/>
        <v>1.5234199458431756</v>
      </c>
      <c r="AA22" s="4">
        <f t="shared" si="2"/>
        <v>0.69067235121276715</v>
      </c>
      <c r="AB22" s="4">
        <f t="shared" si="2"/>
        <v>0.37541049720573832</v>
      </c>
      <c r="AC22" s="4">
        <f t="shared" si="2"/>
        <v>0.34568185746384744</v>
      </c>
      <c r="AH22" s="4">
        <v>20</v>
      </c>
      <c r="AI22" s="4">
        <f t="shared" si="3"/>
        <v>1.7000772996650348</v>
      </c>
      <c r="AJ22" s="4">
        <f t="shared" si="3"/>
        <v>0.90904406080906985</v>
      </c>
      <c r="AK22" s="4">
        <f t="shared" si="3"/>
        <v>0.23756763720690544</v>
      </c>
      <c r="AL22" s="4">
        <f t="shared" si="3"/>
        <v>0.10770419994846689</v>
      </c>
      <c r="AM22" s="4">
        <f t="shared" si="3"/>
        <v>5.8232414326204587E-2</v>
      </c>
      <c r="AN22" s="4">
        <v>20</v>
      </c>
      <c r="AO22" s="4">
        <f t="shared" si="4"/>
        <v>1.5392939963926824</v>
      </c>
      <c r="AP22" s="4">
        <f t="shared" si="4"/>
        <v>0.62767328008245293</v>
      </c>
      <c r="AQ22" s="4">
        <f t="shared" si="4"/>
        <v>0.31229064674053081</v>
      </c>
      <c r="AR22" s="4">
        <f t="shared" si="4"/>
        <v>0.29425405823241435</v>
      </c>
    </row>
    <row r="23" spans="1:48">
      <c r="B23" s="4">
        <v>50</v>
      </c>
      <c r="C23" s="4">
        <f t="shared" si="5"/>
        <v>6.7883695264608699</v>
      </c>
      <c r="D23" s="4">
        <f t="shared" si="5"/>
        <v>3.5818917930772711</v>
      </c>
      <c r="E23" s="4">
        <f t="shared" si="5"/>
        <v>0.94350386473012582</v>
      </c>
      <c r="F23" s="4">
        <f t="shared" si="5"/>
        <v>0.41295546566303926</v>
      </c>
      <c r="G23" s="4">
        <f t="shared" si="5"/>
        <v>0.20647773283151963</v>
      </c>
      <c r="H23" s="4">
        <v>50</v>
      </c>
      <c r="I23" s="4">
        <f t="shared" si="0"/>
        <v>5.9066985656802906</v>
      </c>
      <c r="J23" s="4">
        <f t="shared" si="0"/>
        <v>2.4534412959980569</v>
      </c>
      <c r="K23" s="4">
        <f t="shared" si="0"/>
        <v>1.2438351124850635</v>
      </c>
      <c r="L23" s="4">
        <f t="shared" si="0"/>
        <v>1.1245859405823677</v>
      </c>
      <c r="S23" s="4">
        <v>50</v>
      </c>
      <c r="T23" s="4">
        <f t="shared" si="1"/>
        <v>5.9616293138215131</v>
      </c>
      <c r="U23" s="4">
        <f t="shared" si="1"/>
        <v>3.2297055942847264</v>
      </c>
      <c r="V23" s="4">
        <f t="shared" si="1"/>
        <v>0.9267730598605749</v>
      </c>
      <c r="W23" s="4">
        <f t="shared" si="1"/>
        <v>0.42034913867603846</v>
      </c>
      <c r="X23" s="4">
        <f t="shared" si="1"/>
        <v>0.21605116091490464</v>
      </c>
      <c r="Y23" s="4">
        <v>50</v>
      </c>
      <c r="Z23" s="4">
        <f t="shared" si="2"/>
        <v>5.3055251483551302</v>
      </c>
      <c r="AA23" s="4">
        <f t="shared" si="2"/>
        <v>2.3786368612087343</v>
      </c>
      <c r="AB23" s="4">
        <f t="shared" si="2"/>
        <v>1.2741833266117415</v>
      </c>
      <c r="AC23" s="4">
        <f t="shared" si="2"/>
        <v>1.1473180849225095</v>
      </c>
      <c r="AH23" s="4">
        <v>50</v>
      </c>
      <c r="AI23" s="4">
        <f t="shared" si="3"/>
        <v>5.5258953877866528</v>
      </c>
      <c r="AJ23" s="4">
        <f t="shared" si="3"/>
        <v>2.9250193249162586</v>
      </c>
      <c r="AK23" s="4">
        <f t="shared" si="3"/>
        <v>0.77608863694923991</v>
      </c>
      <c r="AL23" s="4">
        <f t="shared" si="3"/>
        <v>0.3555784591600103</v>
      </c>
      <c r="AM23" s="4">
        <f t="shared" si="3"/>
        <v>0.18242720948209223</v>
      </c>
      <c r="AN23" s="4">
        <v>50</v>
      </c>
      <c r="AO23" s="4">
        <f t="shared" si="4"/>
        <v>5.0023189899510436</v>
      </c>
      <c r="AP23" s="4">
        <f t="shared" si="4"/>
        <v>2.1298634372584386</v>
      </c>
      <c r="AQ23" s="4">
        <f t="shared" si="4"/>
        <v>1.0239628961607834</v>
      </c>
      <c r="AR23" s="4">
        <f t="shared" si="4"/>
        <v>0.95130121102808551</v>
      </c>
    </row>
    <row r="24" spans="1:48">
      <c r="B24" s="4">
        <v>70</v>
      </c>
      <c r="C24" s="4">
        <f t="shared" si="5"/>
        <v>11.463378728646186</v>
      </c>
      <c r="D24" s="4">
        <f t="shared" si="5"/>
        <v>6.1534781019789246</v>
      </c>
      <c r="E24" s="4">
        <f t="shared" si="5"/>
        <v>1.6198012516782851</v>
      </c>
      <c r="F24" s="4">
        <f t="shared" si="5"/>
        <v>0.72598454190761585</v>
      </c>
      <c r="G24" s="4">
        <f t="shared" si="5"/>
        <v>0.34615384621754763</v>
      </c>
      <c r="H24" s="4">
        <v>70</v>
      </c>
      <c r="I24" s="4">
        <f t="shared" si="0"/>
        <v>9.5658814886944938</v>
      </c>
      <c r="J24" s="4">
        <f t="shared" si="0"/>
        <v>4.1201693051380506</v>
      </c>
      <c r="K24" s="4">
        <f t="shared" si="0"/>
        <v>2.0680898053124936</v>
      </c>
      <c r="L24" s="4">
        <f t="shared" si="0"/>
        <v>1.9499447924088966</v>
      </c>
      <c r="S24" s="4">
        <v>70</v>
      </c>
      <c r="T24" s="4">
        <f t="shared" si="1"/>
        <v>10.010255228438094</v>
      </c>
      <c r="U24" s="4">
        <f t="shared" si="1"/>
        <v>5.5582185861612023</v>
      </c>
      <c r="V24" s="4">
        <f t="shared" si="1"/>
        <v>1.6184824566457336</v>
      </c>
      <c r="W24" s="4">
        <f t="shared" si="1"/>
        <v>0.72558621881661578</v>
      </c>
      <c r="X24" s="4">
        <f t="shared" si="1"/>
        <v>0.35812640433254594</v>
      </c>
      <c r="Y24" s="4">
        <v>70</v>
      </c>
      <c r="Z24" s="4">
        <f t="shared" si="2"/>
        <v>8.5324652877801466</v>
      </c>
      <c r="AA24" s="4">
        <f t="shared" si="2"/>
        <v>3.9777611338364922</v>
      </c>
      <c r="AB24" s="4">
        <f t="shared" si="2"/>
        <v>2.065794780203952</v>
      </c>
      <c r="AC24" s="4">
        <f t="shared" si="2"/>
        <v>1.9413493115169671</v>
      </c>
      <c r="AH24" s="4">
        <v>70</v>
      </c>
      <c r="AI24" s="4">
        <f t="shared" si="3"/>
        <v>9.0553980932749294</v>
      </c>
      <c r="AJ24" s="4">
        <f t="shared" si="3"/>
        <v>4.6761144035042514</v>
      </c>
      <c r="AK24" s="4">
        <f t="shared" si="3"/>
        <v>1.2733831486730225</v>
      </c>
      <c r="AL24" s="4">
        <f t="shared" si="3"/>
        <v>0.58799278536459676</v>
      </c>
      <c r="AM24" s="4">
        <f t="shared" si="3"/>
        <v>0.29580005153311001</v>
      </c>
      <c r="AN24" s="4">
        <v>70</v>
      </c>
      <c r="AO24" s="4">
        <f t="shared" si="4"/>
        <v>8.7637206905436749</v>
      </c>
      <c r="AP24" s="4">
        <f t="shared" si="4"/>
        <v>3.6485441896418447</v>
      </c>
      <c r="AQ24" s="4">
        <f t="shared" si="4"/>
        <v>1.6562741561453234</v>
      </c>
      <c r="AR24" s="4">
        <f t="shared" si="4"/>
        <v>1.6562741561453234</v>
      </c>
    </row>
    <row r="25" spans="1:48">
      <c r="B25" s="4">
        <v>100</v>
      </c>
      <c r="C25" s="4">
        <f t="shared" si="5"/>
        <v>18.999263897497105</v>
      </c>
      <c r="D25" s="4">
        <f t="shared" si="5"/>
        <v>10.14280456572374</v>
      </c>
      <c r="E25" s="4">
        <f t="shared" si="5"/>
        <v>2.9083548036268594</v>
      </c>
      <c r="F25" s="4">
        <f t="shared" si="5"/>
        <v>1.2824806774535298</v>
      </c>
      <c r="G25" s="4">
        <f t="shared" si="5"/>
        <v>0.59514170051438009</v>
      </c>
      <c r="H25" s="4">
        <v>100</v>
      </c>
      <c r="I25" s="4">
        <f t="shared" si="0"/>
        <v>16.140596248829702</v>
      </c>
      <c r="J25" s="4">
        <f t="shared" si="0"/>
        <v>6.9622745688189687</v>
      </c>
      <c r="K25" s="4">
        <f t="shared" si="0"/>
        <v>3.4228928972070101</v>
      </c>
      <c r="L25" s="4">
        <f t="shared" si="0"/>
        <v>3.1877070303989155</v>
      </c>
      <c r="S25" s="4">
        <v>100</v>
      </c>
      <c r="T25" s="4">
        <f t="shared" si="1"/>
        <v>16.599988477271417</v>
      </c>
      <c r="U25" s="4">
        <f t="shared" si="1"/>
        <v>9.1858039983868167</v>
      </c>
      <c r="V25" s="4">
        <f t="shared" si="1"/>
        <v>2.8688137350924698</v>
      </c>
      <c r="W25" s="4">
        <f t="shared" si="1"/>
        <v>1.3243071959439994</v>
      </c>
      <c r="X25" s="4">
        <f t="shared" si="1"/>
        <v>0.6108198421386184</v>
      </c>
      <c r="Y25" s="4">
        <v>100</v>
      </c>
      <c r="Z25" s="4">
        <f t="shared" si="2"/>
        <v>14.047819323615832</v>
      </c>
      <c r="AA25" s="4">
        <f t="shared" si="2"/>
        <v>6.656449847323846</v>
      </c>
      <c r="AB25" s="4">
        <f t="shared" si="2"/>
        <v>3.4322751627585411</v>
      </c>
      <c r="AC25" s="4">
        <f t="shared" si="2"/>
        <v>3.1087169441723796</v>
      </c>
      <c r="AH25" s="4">
        <v>100</v>
      </c>
      <c r="AI25" s="4">
        <f t="shared" si="3"/>
        <v>15.957227518680753</v>
      </c>
      <c r="AJ25" s="4">
        <f t="shared" si="3"/>
        <v>8.4225715021901575</v>
      </c>
      <c r="AK25" s="4">
        <f t="shared" si="3"/>
        <v>2.4637979902087093</v>
      </c>
      <c r="AL25" s="4">
        <f t="shared" si="3"/>
        <v>1.1172378253027571</v>
      </c>
      <c r="AM25" s="4">
        <f t="shared" si="3"/>
        <v>0.52048441123421796</v>
      </c>
      <c r="AN25" s="4">
        <v>100</v>
      </c>
      <c r="AO25" s="4">
        <f t="shared" si="4"/>
        <v>14.091728935841278</v>
      </c>
      <c r="AP25" s="4">
        <f t="shared" si="4"/>
        <v>6.0948209224426693</v>
      </c>
      <c r="AQ25" s="4">
        <f t="shared" si="4"/>
        <v>2.7729966503478485</v>
      </c>
      <c r="AR25" s="4">
        <f t="shared" si="4"/>
        <v>2.5694408657562482</v>
      </c>
    </row>
    <row r="26" spans="1:48">
      <c r="B26" s="4">
        <v>200</v>
      </c>
      <c r="C26" s="4">
        <f t="shared" si="5"/>
        <v>46.094773655887884</v>
      </c>
      <c r="D26" s="4">
        <f t="shared" si="5"/>
        <v>25.257637104390437</v>
      </c>
      <c r="E26" s="4">
        <f t="shared" si="5"/>
        <v>8.7333456033738219</v>
      </c>
      <c r="F26" s="4">
        <f t="shared" si="5"/>
        <v>4.3730217159317304</v>
      </c>
      <c r="G26" s="4">
        <f t="shared" si="5"/>
        <v>1.7086860511057573</v>
      </c>
      <c r="H26" s="4">
        <v>200</v>
      </c>
      <c r="I26" s="4">
        <f t="shared" si="0"/>
        <v>37.909090916067186</v>
      </c>
      <c r="J26" s="4">
        <f t="shared" si="0"/>
        <v>17.763709977505282</v>
      </c>
      <c r="K26" s="4">
        <f t="shared" si="0"/>
        <v>8.7129186618904892</v>
      </c>
      <c r="L26" s="4">
        <f t="shared" si="0"/>
        <v>7.7765918306545068</v>
      </c>
      <c r="S26" s="4">
        <v>200</v>
      </c>
      <c r="T26" s="4">
        <f t="shared" si="1"/>
        <v>36.788845998732498</v>
      </c>
      <c r="U26" s="4">
        <f t="shared" si="1"/>
        <v>22.496283920032262</v>
      </c>
      <c r="V26" s="4">
        <f t="shared" si="1"/>
        <v>8.7585412225615027</v>
      </c>
      <c r="W26" s="4">
        <f t="shared" si="1"/>
        <v>4.8468053235006048</v>
      </c>
      <c r="X26" s="4">
        <f t="shared" si="1"/>
        <v>1.9164602177795702</v>
      </c>
      <c r="Y26" s="4">
        <v>200</v>
      </c>
      <c r="Z26" s="4">
        <f t="shared" si="2"/>
        <v>31.910583626202683</v>
      </c>
      <c r="AA26" s="4">
        <f t="shared" si="2"/>
        <v>16.321023218298091</v>
      </c>
      <c r="AB26" s="4">
        <f t="shared" si="2"/>
        <v>8.5528605173705134</v>
      </c>
      <c r="AC26" s="4">
        <f t="shared" si="2"/>
        <v>7.8338422538457104</v>
      </c>
      <c r="AH26" s="4">
        <v>200</v>
      </c>
      <c r="AI26" s="4">
        <f t="shared" si="3"/>
        <v>36.975006441638754</v>
      </c>
      <c r="AJ26" s="4">
        <f t="shared" si="3"/>
        <v>20.344241174954909</v>
      </c>
      <c r="AK26" s="4">
        <f t="shared" si="3"/>
        <v>7.2759598041741818</v>
      </c>
      <c r="AL26" s="4">
        <f t="shared" si="3"/>
        <v>3.616593661427467</v>
      </c>
      <c r="AM26" s="4">
        <f t="shared" si="3"/>
        <v>1.4826075753671735</v>
      </c>
      <c r="AN26" s="4">
        <v>200</v>
      </c>
      <c r="AO26" s="4">
        <f t="shared" si="4"/>
        <v>32.808554496263852</v>
      </c>
      <c r="AP26" s="4">
        <f t="shared" si="4"/>
        <v>15.066220046379799</v>
      </c>
      <c r="AQ26" s="4">
        <f t="shared" si="4"/>
        <v>6.9152280340118528</v>
      </c>
      <c r="AR26" s="4">
        <f t="shared" si="4"/>
        <v>6.2932233960319506</v>
      </c>
    </row>
    <row r="27" spans="1:48">
      <c r="B27" s="4">
        <v>500</v>
      </c>
      <c r="C27" s="4">
        <f t="shared" si="5"/>
        <v>81.478652941015582</v>
      </c>
      <c r="D27" s="4">
        <f t="shared" si="5"/>
        <v>44.434118521242937</v>
      </c>
      <c r="E27" s="4">
        <f t="shared" si="5"/>
        <v>19.368053003196181</v>
      </c>
      <c r="F27" s="4">
        <f t="shared" si="5"/>
        <v>12.017666546193903</v>
      </c>
      <c r="G27" s="4">
        <f t="shared" si="5"/>
        <v>4.1842105270857948</v>
      </c>
      <c r="H27" s="4">
        <v>500</v>
      </c>
      <c r="I27" s="4">
        <f t="shared" si="0"/>
        <v>62.62734634939774</v>
      </c>
      <c r="J27" s="4">
        <f t="shared" si="0"/>
        <v>32.276223782163456</v>
      </c>
      <c r="K27" s="4">
        <f t="shared" si="0"/>
        <v>16.610967982445889</v>
      </c>
      <c r="L27" s="4">
        <f t="shared" si="0"/>
        <v>14.325358854310887</v>
      </c>
      <c r="S27" s="4">
        <v>500</v>
      </c>
      <c r="T27" s="4">
        <f t="shared" si="1"/>
        <v>61.827619980411356</v>
      </c>
      <c r="U27" s="4">
        <f t="shared" si="1"/>
        <v>35.459007893069078</v>
      </c>
      <c r="V27" s="4">
        <f t="shared" si="1"/>
        <v>17.853430892435327</v>
      </c>
      <c r="W27" s="4">
        <f t="shared" si="1"/>
        <v>11.83925793627931</v>
      </c>
      <c r="X27" s="4">
        <f t="shared" si="1"/>
        <v>4.3196404908682373</v>
      </c>
      <c r="Y27" s="4">
        <v>500</v>
      </c>
      <c r="Z27" s="4">
        <f t="shared" si="2"/>
        <v>50.145992971135563</v>
      </c>
      <c r="AA27" s="4">
        <f t="shared" si="2"/>
        <v>27.416719479172666</v>
      </c>
      <c r="AB27" s="4">
        <f t="shared" si="2"/>
        <v>14.994987613066774</v>
      </c>
      <c r="AC27" s="4">
        <f t="shared" si="2"/>
        <v>13.067119893990897</v>
      </c>
      <c r="AH27" s="4">
        <v>500</v>
      </c>
      <c r="AI27" s="4">
        <f t="shared" si="3"/>
        <v>66.920381345014178</v>
      </c>
      <c r="AJ27" s="4">
        <f t="shared" si="3"/>
        <v>36.082968307137335</v>
      </c>
      <c r="AK27" s="4">
        <f t="shared" si="3"/>
        <v>15.880958515846432</v>
      </c>
      <c r="AL27" s="4">
        <f t="shared" si="3"/>
        <v>9.8299407369234739</v>
      </c>
      <c r="AM27" s="4">
        <f t="shared" si="3"/>
        <v>3.5382633341922185</v>
      </c>
      <c r="AN27" s="4">
        <v>500</v>
      </c>
      <c r="AO27" s="4">
        <f t="shared" si="4"/>
        <v>52.602422056171093</v>
      </c>
      <c r="AP27" s="4">
        <f t="shared" si="4"/>
        <v>27.005926307652668</v>
      </c>
      <c r="AQ27" s="4">
        <f t="shared" si="4"/>
        <v>12.811131151765009</v>
      </c>
      <c r="AR27" s="4">
        <f t="shared" si="4"/>
        <v>11.486214893068796</v>
      </c>
    </row>
    <row r="28" spans="1:48">
      <c r="B28" s="4">
        <v>1000</v>
      </c>
      <c r="C28" s="4">
        <f t="shared" si="5"/>
        <v>96.101582645583647</v>
      </c>
      <c r="D28" s="4">
        <f t="shared" si="5"/>
        <v>51.718807517798822</v>
      </c>
      <c r="E28" s="4">
        <f t="shared" si="5"/>
        <v>23.774751568600433</v>
      </c>
      <c r="F28" s="4">
        <f t="shared" si="5"/>
        <v>16.218439458266182</v>
      </c>
      <c r="G28" s="4">
        <f t="shared" si="5"/>
        <v>5.5561280834663469</v>
      </c>
      <c r="H28" s="4">
        <v>1000</v>
      </c>
      <c r="I28" s="4">
        <f t="shared" si="0"/>
        <v>73.11685684083858</v>
      </c>
      <c r="J28" s="4">
        <f t="shared" si="0"/>
        <v>36.725432469033017</v>
      </c>
      <c r="K28" s="4">
        <f t="shared" si="0"/>
        <v>18.682370264755679</v>
      </c>
      <c r="L28" s="4">
        <f t="shared" si="0"/>
        <v>16.610967982445889</v>
      </c>
      <c r="S28" s="4">
        <v>1000</v>
      </c>
      <c r="T28" s="4">
        <f t="shared" si="1"/>
        <v>72.401336636515524</v>
      </c>
      <c r="U28" s="4">
        <f t="shared" si="1"/>
        <v>40.785965316586967</v>
      </c>
      <c r="V28" s="4">
        <f t="shared" si="1"/>
        <v>21.166445814368842</v>
      </c>
      <c r="W28" s="4">
        <f t="shared" si="1"/>
        <v>15.36210174569338</v>
      </c>
      <c r="X28" s="4">
        <f t="shared" si="1"/>
        <v>5.5713544967448287</v>
      </c>
      <c r="Y28" s="4">
        <v>1000</v>
      </c>
      <c r="Z28" s="4">
        <f t="shared" si="2"/>
        <v>57.138445583914269</v>
      </c>
      <c r="AA28" s="4">
        <f t="shared" si="2"/>
        <v>30.986230339344356</v>
      </c>
      <c r="AB28" s="4">
        <f t="shared" si="2"/>
        <v>17.256784006452726</v>
      </c>
      <c r="AC28" s="4">
        <f t="shared" si="2"/>
        <v>15.067580803134181</v>
      </c>
      <c r="AH28" s="4">
        <v>1000</v>
      </c>
      <c r="AI28" s="4">
        <f t="shared" si="3"/>
        <v>80.289616078330326</v>
      </c>
      <c r="AJ28" s="4">
        <f t="shared" si="3"/>
        <v>42.399381602679725</v>
      </c>
      <c r="AK28" s="4">
        <f t="shared" si="3"/>
        <v>19.859314609636691</v>
      </c>
      <c r="AL28" s="4">
        <f t="shared" si="3"/>
        <v>13.276475135274413</v>
      </c>
      <c r="AM28" s="4">
        <f t="shared" si="3"/>
        <v>4.6869363566091211</v>
      </c>
      <c r="AN28" s="4">
        <v>1000</v>
      </c>
      <c r="AO28" s="4">
        <f t="shared" si="4"/>
        <v>60.95181654212832</v>
      </c>
      <c r="AP28" s="4">
        <f t="shared" si="4"/>
        <v>30.496779180623552</v>
      </c>
      <c r="AQ28" s="4">
        <f t="shared" si="4"/>
        <v>15.320793609894357</v>
      </c>
      <c r="AR28" s="4">
        <f t="shared" si="4"/>
        <v>13.371811388817315</v>
      </c>
    </row>
    <row r="29" spans="1:48">
      <c r="A29" s="5" t="s">
        <v>14</v>
      </c>
      <c r="B29" s="4" t="s">
        <v>1</v>
      </c>
      <c r="G29" s="4" t="s">
        <v>2</v>
      </c>
      <c r="L29" t="s">
        <v>15</v>
      </c>
      <c r="R29" t="s">
        <v>14</v>
      </c>
      <c r="S29" s="4" t="s">
        <v>1</v>
      </c>
      <c r="X29" s="4" t="s">
        <v>2</v>
      </c>
      <c r="AC29" t="s">
        <v>15</v>
      </c>
      <c r="AH29" t="s">
        <v>14</v>
      </c>
      <c r="AI29" s="4" t="s">
        <v>1</v>
      </c>
      <c r="AN29" s="4" t="s">
        <v>2</v>
      </c>
      <c r="AS29" t="s">
        <v>15</v>
      </c>
    </row>
    <row r="30" spans="1:48">
      <c r="B30" s="4"/>
      <c r="C30" s="4" t="s">
        <v>5</v>
      </c>
      <c r="D30" s="4" t="s">
        <v>6</v>
      </c>
      <c r="E30" s="4" t="s">
        <v>7</v>
      </c>
      <c r="F30" s="4" t="s">
        <v>8</v>
      </c>
      <c r="G30" s="4"/>
      <c r="H30" t="s">
        <v>9</v>
      </c>
      <c r="I30" t="s">
        <v>10</v>
      </c>
      <c r="J30" t="s">
        <v>11</v>
      </c>
      <c r="K30" t="s">
        <v>12</v>
      </c>
      <c r="L30" s="4"/>
      <c r="M30" t="s">
        <v>9</v>
      </c>
      <c r="N30" t="s">
        <v>10</v>
      </c>
      <c r="O30" t="s">
        <v>11</v>
      </c>
      <c r="P30" t="s">
        <v>12</v>
      </c>
      <c r="R30" s="4"/>
      <c r="S30" s="4" t="s">
        <v>5</v>
      </c>
      <c r="T30" s="4" t="s">
        <v>6</v>
      </c>
      <c r="U30" s="4" t="s">
        <v>7</v>
      </c>
      <c r="V30" s="4" t="s">
        <v>8</v>
      </c>
      <c r="W30" s="4"/>
      <c r="X30" t="s">
        <v>9</v>
      </c>
      <c r="Y30" t="s">
        <v>10</v>
      </c>
      <c r="Z30" t="s">
        <v>11</v>
      </c>
      <c r="AA30" t="s">
        <v>12</v>
      </c>
      <c r="AB30" s="4"/>
      <c r="AC30" t="s">
        <v>9</v>
      </c>
      <c r="AD30" t="s">
        <v>10</v>
      </c>
      <c r="AE30" t="s">
        <v>11</v>
      </c>
      <c r="AF30" t="s">
        <v>12</v>
      </c>
      <c r="AH30" s="4"/>
      <c r="AI30" s="4" t="s">
        <v>5</v>
      </c>
      <c r="AJ30" s="4" t="s">
        <v>6</v>
      </c>
      <c r="AK30" s="4" t="s">
        <v>7</v>
      </c>
      <c r="AL30" s="4" t="s">
        <v>8</v>
      </c>
      <c r="AM30" s="4"/>
      <c r="AN30" t="s">
        <v>9</v>
      </c>
      <c r="AO30" t="s">
        <v>10</v>
      </c>
      <c r="AP30" t="s">
        <v>11</v>
      </c>
      <c r="AQ30" t="s">
        <v>12</v>
      </c>
      <c r="AR30" s="4"/>
      <c r="AS30" t="s">
        <v>9</v>
      </c>
      <c r="AT30" t="s">
        <v>10</v>
      </c>
      <c r="AU30" t="s">
        <v>11</v>
      </c>
      <c r="AV30" t="s">
        <v>12</v>
      </c>
    </row>
    <row r="31" spans="1:48">
      <c r="B31" s="4">
        <v>0.1</v>
      </c>
      <c r="C31" s="4">
        <f>$C18/D18</f>
        <v>1.8680089485458611</v>
      </c>
      <c r="D31" s="4">
        <f>$C18/E18</f>
        <v>7.3893805309734502</v>
      </c>
      <c r="E31" s="4">
        <f>$C18/F18</f>
        <v>14.7787610619469</v>
      </c>
      <c r="F31" s="4">
        <f>$C18/G18</f>
        <v>32.490272373540854</v>
      </c>
      <c r="G31" s="4">
        <v>0.1</v>
      </c>
      <c r="H31" s="4">
        <f t="shared" ref="H31:K41" si="6">$C18/I18</f>
        <v>1.1678321678321679</v>
      </c>
      <c r="I31" s="4">
        <f t="shared" si="6"/>
        <v>2.6340694006309144</v>
      </c>
      <c r="J31" s="4">
        <f t="shared" si="6"/>
        <v>5.0914634146341466</v>
      </c>
      <c r="K31" s="4">
        <f t="shared" si="6"/>
        <v>5.5298013245033104</v>
      </c>
      <c r="L31" s="4">
        <v>0.1</v>
      </c>
      <c r="M31" s="4">
        <f>C31/H31</f>
        <v>1.5995525727069348</v>
      </c>
      <c r="N31" s="4">
        <f t="shared" ref="N31:P41" si="7">D31/I31</f>
        <v>2.8053097345132745</v>
      </c>
      <c r="O31" s="4">
        <f t="shared" si="7"/>
        <v>2.9026548672566364</v>
      </c>
      <c r="P31" s="4">
        <f t="shared" si="7"/>
        <v>5.8754863813229576</v>
      </c>
      <c r="R31" s="4">
        <v>0.1</v>
      </c>
      <c r="S31" s="4">
        <f t="shared" ref="S31:S41" si="8">$T18/U18</f>
        <v>1.9291882556131259</v>
      </c>
      <c r="T31" s="4">
        <f t="shared" ref="T31:T41" si="9">$T18/V18</f>
        <v>7.0696202531645564</v>
      </c>
      <c r="U31" s="4">
        <f t="shared" ref="U31:U41" si="10">$T18/W18</f>
        <v>14.247448979591836</v>
      </c>
      <c r="V31" s="4">
        <f t="shared" ref="V31:V41" si="11">$T18/X18</f>
        <v>29.012987012987015</v>
      </c>
      <c r="W31" s="4">
        <v>0.1</v>
      </c>
      <c r="X31" s="4">
        <f t="shared" ref="X31:X41" si="12">$T18/Z18</f>
        <v>1.1733193277310925</v>
      </c>
      <c r="Y31" s="4">
        <f t="shared" ref="Y31:Y41" si="13">$T18/AA18</f>
        <v>2.6037296037296036</v>
      </c>
      <c r="Z31" s="4">
        <f t="shared" ref="Z31:Z41" si="14">$T18/AB18</f>
        <v>4.8991228070175437</v>
      </c>
      <c r="AA31" s="4">
        <f t="shared" ref="AA31:AA41" si="15">$T18/AC18</f>
        <v>5.3961352657004831</v>
      </c>
      <c r="AB31" s="4">
        <v>0.1</v>
      </c>
      <c r="AC31" s="4">
        <f>S31/X31</f>
        <v>1.6442141623488771</v>
      </c>
      <c r="AD31" s="4">
        <f t="shared" ref="AD31:AF41" si="16">T31/Y31</f>
        <v>2.7151898734177213</v>
      </c>
      <c r="AE31" s="4">
        <f t="shared" si="16"/>
        <v>2.9081632653061225</v>
      </c>
      <c r="AF31" s="4">
        <f t="shared" si="16"/>
        <v>5.3766233766233773</v>
      </c>
      <c r="AH31" s="4">
        <v>0.1</v>
      </c>
      <c r="AI31" s="4">
        <f t="shared" ref="AI31:AL41" si="17">$AI18/AJ18</f>
        <v>1.8465473145780051</v>
      </c>
      <c r="AJ31" s="4">
        <f t="shared" si="17"/>
        <v>7.0097087378640781</v>
      </c>
      <c r="AK31" s="4">
        <f t="shared" si="17"/>
        <v>14.411177644710579</v>
      </c>
      <c r="AL31" s="4">
        <f t="shared" si="17"/>
        <v>29.590163934426236</v>
      </c>
      <c r="AM31" s="4">
        <v>0.1</v>
      </c>
      <c r="AN31" s="4">
        <f t="shared" ref="AN31:AQ41" si="18">$AI18/AO18</f>
        <v>1.1124807395993837</v>
      </c>
      <c r="AO31" s="4">
        <f t="shared" si="18"/>
        <v>2.515679442508711</v>
      </c>
      <c r="AP31" s="4">
        <f t="shared" si="18"/>
        <v>5.0489510489510492</v>
      </c>
      <c r="AQ31" s="4">
        <f t="shared" si="18"/>
        <v>5.5538461538461537</v>
      </c>
      <c r="AR31" s="4">
        <v>0.1</v>
      </c>
      <c r="AS31" s="4">
        <f>AI31/AN31</f>
        <v>1.659846547314578</v>
      </c>
      <c r="AT31" s="4">
        <f t="shared" ref="AT31:AV41" si="19">AJ31/AO31</f>
        <v>2.7864077669902914</v>
      </c>
      <c r="AU31" s="4">
        <f t="shared" si="19"/>
        <v>2.8542914171656686</v>
      </c>
      <c r="AV31" s="4">
        <f t="shared" si="19"/>
        <v>5.3278688524590176</v>
      </c>
    </row>
    <row r="32" spans="1:48">
      <c r="B32" s="4">
        <v>1</v>
      </c>
      <c r="C32" s="4">
        <f t="shared" ref="C32:F41" si="20">$C19/D19</f>
        <v>1.8428874734607217</v>
      </c>
      <c r="D32" s="4">
        <f t="shared" si="20"/>
        <v>7.2333333333333334</v>
      </c>
      <c r="E32" s="4">
        <f t="shared" si="20"/>
        <v>14.686971235194584</v>
      </c>
      <c r="F32" s="4">
        <f t="shared" si="20"/>
        <v>30.780141843971631</v>
      </c>
      <c r="G32" s="4">
        <v>1</v>
      </c>
      <c r="H32" s="4">
        <f t="shared" si="6"/>
        <v>1.1391076115485563</v>
      </c>
      <c r="I32" s="4">
        <f t="shared" si="6"/>
        <v>2.5604719764011796</v>
      </c>
      <c r="J32" s="4">
        <f t="shared" si="6"/>
        <v>5.0173410404624281</v>
      </c>
      <c r="K32" s="4">
        <f t="shared" si="6"/>
        <v>5.5641025641025639</v>
      </c>
      <c r="L32" s="4">
        <v>1</v>
      </c>
      <c r="M32" s="4">
        <f t="shared" ref="M32:M41" si="21">C32/H32</f>
        <v>1.6178343949044587</v>
      </c>
      <c r="N32" s="4">
        <f t="shared" si="7"/>
        <v>2.8250000000000002</v>
      </c>
      <c r="O32" s="4">
        <f t="shared" si="7"/>
        <v>2.9272419627749571</v>
      </c>
      <c r="P32" s="4">
        <f t="shared" si="7"/>
        <v>5.5319148936170217</v>
      </c>
      <c r="R32" s="4">
        <v>1</v>
      </c>
      <c r="S32" s="4">
        <f t="shared" si="8"/>
        <v>1.8947368421052631</v>
      </c>
      <c r="T32" s="4">
        <f t="shared" si="9"/>
        <v>7.0295857988165684</v>
      </c>
      <c r="U32" s="4">
        <f t="shared" si="10"/>
        <v>14.452554744525548</v>
      </c>
      <c r="V32" s="4">
        <f t="shared" si="11"/>
        <v>28.905109489051096</v>
      </c>
      <c r="W32" s="4">
        <v>1</v>
      </c>
      <c r="X32" s="4">
        <f t="shared" si="12"/>
        <v>1.1762376237623762</v>
      </c>
      <c r="Y32" s="4">
        <f t="shared" si="13"/>
        <v>2.610989010989011</v>
      </c>
      <c r="Z32" s="4">
        <f t="shared" si="14"/>
        <v>4.8292682926829276</v>
      </c>
      <c r="AA32" s="4">
        <f t="shared" si="15"/>
        <v>5.5</v>
      </c>
      <c r="AB32" s="4">
        <v>1</v>
      </c>
      <c r="AC32" s="4">
        <f t="shared" ref="AC32:AC41" si="22">S32/X32</f>
        <v>1.6108452950558214</v>
      </c>
      <c r="AD32" s="4">
        <f t="shared" si="16"/>
        <v>2.6923076923076925</v>
      </c>
      <c r="AE32" s="4">
        <f t="shared" si="16"/>
        <v>2.992700729927007</v>
      </c>
      <c r="AF32" s="4">
        <f t="shared" si="16"/>
        <v>5.2554744525547443</v>
      </c>
      <c r="AH32" s="4">
        <v>1</v>
      </c>
      <c r="AI32" s="4">
        <f t="shared" si="17"/>
        <v>1.8707317073170733</v>
      </c>
      <c r="AJ32" s="4">
        <f t="shared" si="17"/>
        <v>6.8482142857142856</v>
      </c>
      <c r="AK32" s="4">
        <f t="shared" si="17"/>
        <v>14.230055658627087</v>
      </c>
      <c r="AL32" s="4">
        <f t="shared" si="17"/>
        <v>29.844357976653693</v>
      </c>
      <c r="AM32" s="4">
        <v>1</v>
      </c>
      <c r="AN32" s="4">
        <f t="shared" si="18"/>
        <v>1.1197080291970802</v>
      </c>
      <c r="AO32" s="4">
        <f t="shared" si="18"/>
        <v>2.6</v>
      </c>
      <c r="AP32" s="4">
        <f t="shared" si="18"/>
        <v>4.9483870967741934</v>
      </c>
      <c r="AQ32" s="4">
        <f t="shared" si="18"/>
        <v>5.6397058823529411</v>
      </c>
      <c r="AR32" s="4">
        <v>1</v>
      </c>
      <c r="AS32" s="4">
        <f t="shared" ref="AS32:AS41" si="23">AI32/AN32</f>
        <v>1.6707317073170733</v>
      </c>
      <c r="AT32" s="4">
        <f t="shared" si="19"/>
        <v>2.6339285714285712</v>
      </c>
      <c r="AU32" s="4">
        <f t="shared" si="19"/>
        <v>2.8756957328385901</v>
      </c>
      <c r="AV32" s="4">
        <f t="shared" si="19"/>
        <v>5.2918287937743189</v>
      </c>
    </row>
    <row r="33" spans="2:48">
      <c r="B33" s="4">
        <v>5</v>
      </c>
      <c r="C33" s="4">
        <f t="shared" si="20"/>
        <v>1.8633440514469453</v>
      </c>
      <c r="D33" s="4">
        <f t="shared" si="20"/>
        <v>7.3354430379746827</v>
      </c>
      <c r="E33" s="4">
        <f t="shared" si="20"/>
        <v>16.119610570236439</v>
      </c>
      <c r="F33" s="4">
        <f t="shared" si="20"/>
        <v>30.103896103896101</v>
      </c>
      <c r="G33" s="4">
        <v>5</v>
      </c>
      <c r="H33" s="4">
        <f t="shared" si="6"/>
        <v>1.1318359375</v>
      </c>
      <c r="I33" s="4">
        <f t="shared" si="6"/>
        <v>2.5928411633109616</v>
      </c>
      <c r="J33" s="4">
        <f t="shared" si="6"/>
        <v>5.083333333333333</v>
      </c>
      <c r="K33" s="4">
        <f t="shared" si="6"/>
        <v>5.545454545454545</v>
      </c>
      <c r="L33" s="4">
        <v>5</v>
      </c>
      <c r="M33" s="4">
        <f t="shared" si="21"/>
        <v>1.6463022508038585</v>
      </c>
      <c r="N33" s="4">
        <f t="shared" si="7"/>
        <v>2.8291139240506329</v>
      </c>
      <c r="O33" s="4">
        <f t="shared" si="7"/>
        <v>3.1710709318497914</v>
      </c>
      <c r="P33" s="4">
        <f t="shared" si="7"/>
        <v>5.4285714285714288</v>
      </c>
      <c r="R33" s="4">
        <v>5</v>
      </c>
      <c r="S33" s="4">
        <f t="shared" si="8"/>
        <v>1.8573099415204677</v>
      </c>
      <c r="T33" s="4">
        <f t="shared" si="9"/>
        <v>6.7288135593220337</v>
      </c>
      <c r="U33" s="4">
        <f t="shared" si="10"/>
        <v>14.568807339449542</v>
      </c>
      <c r="V33" s="4">
        <f t="shared" si="11"/>
        <v>26.869712351945854</v>
      </c>
      <c r="W33" s="4">
        <v>5</v>
      </c>
      <c r="X33" s="4">
        <f t="shared" si="12"/>
        <v>1.1432685385169186</v>
      </c>
      <c r="Y33" s="4">
        <f t="shared" si="13"/>
        <v>2.5407999999999999</v>
      </c>
      <c r="Z33" s="4">
        <f t="shared" si="14"/>
        <v>4.6843657817109143</v>
      </c>
      <c r="AA33" s="4">
        <f t="shared" si="15"/>
        <v>5.2065573770491804</v>
      </c>
      <c r="AB33" s="4">
        <v>5</v>
      </c>
      <c r="AC33" s="4">
        <f t="shared" si="22"/>
        <v>1.6245614035087719</v>
      </c>
      <c r="AD33" s="4">
        <f t="shared" si="16"/>
        <v>2.6483050847457625</v>
      </c>
      <c r="AE33" s="4">
        <f t="shared" si="16"/>
        <v>3.1100917431192663</v>
      </c>
      <c r="AF33" s="4">
        <f t="shared" si="16"/>
        <v>5.1607445008460235</v>
      </c>
      <c r="AH33" s="4">
        <v>5</v>
      </c>
      <c r="AI33" s="4">
        <f t="shared" si="17"/>
        <v>1.855072463768116</v>
      </c>
      <c r="AJ33" s="4">
        <f t="shared" si="17"/>
        <v>7.0136986301369859</v>
      </c>
      <c r="AK33" s="4">
        <f t="shared" si="17"/>
        <v>14.755043227665704</v>
      </c>
      <c r="AL33" s="4">
        <f t="shared" si="17"/>
        <v>29.510086455331408</v>
      </c>
      <c r="AM33" s="4">
        <v>5</v>
      </c>
      <c r="AN33" s="4">
        <f t="shared" si="18"/>
        <v>1.1252747252747253</v>
      </c>
      <c r="AO33" s="4">
        <f t="shared" si="18"/>
        <v>2.5664160401002509</v>
      </c>
      <c r="AP33" s="4">
        <f t="shared" si="18"/>
        <v>5.1717171717171722</v>
      </c>
      <c r="AQ33" s="4">
        <f t="shared" si="18"/>
        <v>5.7853107344632777</v>
      </c>
      <c r="AR33" s="4">
        <v>5</v>
      </c>
      <c r="AS33" s="4">
        <f t="shared" si="23"/>
        <v>1.6485507246376812</v>
      </c>
      <c r="AT33" s="4">
        <f t="shared" si="19"/>
        <v>2.7328767123287667</v>
      </c>
      <c r="AU33" s="4">
        <f t="shared" si="19"/>
        <v>2.8530259365994231</v>
      </c>
      <c r="AV33" s="4">
        <f t="shared" si="19"/>
        <v>5.1008645533141195</v>
      </c>
    </row>
    <row r="34" spans="2:48">
      <c r="B34" s="4">
        <v>10</v>
      </c>
      <c r="C34" s="4">
        <f t="shared" si="20"/>
        <v>1.8308977035490606</v>
      </c>
      <c r="D34" s="4">
        <f t="shared" si="20"/>
        <v>7.1885245901639347</v>
      </c>
      <c r="E34" s="4">
        <f t="shared" si="20"/>
        <v>15.801801801801803</v>
      </c>
      <c r="F34" s="4">
        <f t="shared" si="20"/>
        <v>29.039735099337751</v>
      </c>
      <c r="G34" s="4">
        <v>10</v>
      </c>
      <c r="H34" s="4">
        <f t="shared" si="6"/>
        <v>1.1214833759590792</v>
      </c>
      <c r="I34" s="4">
        <f t="shared" si="6"/>
        <v>2.6218236173393126</v>
      </c>
      <c r="J34" s="4">
        <f t="shared" si="6"/>
        <v>5.054755043227666</v>
      </c>
      <c r="K34" s="4">
        <f t="shared" si="6"/>
        <v>5.4641744548286599</v>
      </c>
      <c r="L34" s="4">
        <v>10</v>
      </c>
      <c r="M34" s="4">
        <f t="shared" si="21"/>
        <v>1.6325678496868476</v>
      </c>
      <c r="N34" s="4">
        <f t="shared" si="7"/>
        <v>2.7418032786885247</v>
      </c>
      <c r="O34" s="4">
        <f t="shared" si="7"/>
        <v>3.1261261261261262</v>
      </c>
      <c r="P34" s="4">
        <f t="shared" si="7"/>
        <v>5.3145695364238419</v>
      </c>
      <c r="R34" s="4">
        <v>10</v>
      </c>
      <c r="S34" s="4">
        <f t="shared" si="8"/>
        <v>1.8026412325752015</v>
      </c>
      <c r="T34" s="4">
        <f t="shared" si="9"/>
        <v>6.6585365853658534</v>
      </c>
      <c r="U34" s="4">
        <f t="shared" si="10"/>
        <v>14.202312138728324</v>
      </c>
      <c r="V34" s="4">
        <f t="shared" si="11"/>
        <v>26.940789473684209</v>
      </c>
      <c r="W34" s="4">
        <v>10</v>
      </c>
      <c r="X34" s="4">
        <f t="shared" si="12"/>
        <v>1.1481308411214954</v>
      </c>
      <c r="Y34" s="4">
        <f t="shared" si="13"/>
        <v>2.5808823529411766</v>
      </c>
      <c r="Z34" s="4">
        <f t="shared" si="14"/>
        <v>4.7341040462427744</v>
      </c>
      <c r="AA34" s="4">
        <f t="shared" si="15"/>
        <v>5.2612419700214126</v>
      </c>
      <c r="AB34" s="4">
        <v>10</v>
      </c>
      <c r="AC34" s="4">
        <f t="shared" si="22"/>
        <v>1.5700660308143797</v>
      </c>
      <c r="AD34" s="4">
        <f t="shared" si="16"/>
        <v>2.5799457994579944</v>
      </c>
      <c r="AE34" s="4">
        <f t="shared" si="16"/>
        <v>3</v>
      </c>
      <c r="AF34" s="4">
        <f t="shared" si="16"/>
        <v>5.1206140350877201</v>
      </c>
      <c r="AH34" s="4">
        <v>10</v>
      </c>
      <c r="AI34" s="4">
        <f t="shared" si="17"/>
        <v>1.852694610778443</v>
      </c>
      <c r="AJ34" s="4">
        <f t="shared" si="17"/>
        <v>7.1620370370370363</v>
      </c>
      <c r="AK34" s="4">
        <f t="shared" si="17"/>
        <v>15.469999999999999</v>
      </c>
      <c r="AL34" s="4">
        <f t="shared" si="17"/>
        <v>29.410646387832699</v>
      </c>
      <c r="AM34" s="4">
        <v>10</v>
      </c>
      <c r="AN34" s="4">
        <f t="shared" si="18"/>
        <v>1.1073729420186111</v>
      </c>
      <c r="AO34" s="4">
        <f t="shared" si="18"/>
        <v>2.6087689713322089</v>
      </c>
      <c r="AP34" s="4">
        <f t="shared" si="18"/>
        <v>5.2087542087542085</v>
      </c>
      <c r="AQ34" s="4">
        <f t="shared" si="18"/>
        <v>5.5448028673835124</v>
      </c>
      <c r="AR34" s="4">
        <v>10</v>
      </c>
      <c r="AS34" s="4">
        <f t="shared" si="23"/>
        <v>1.6730538922155691</v>
      </c>
      <c r="AT34" s="4">
        <f t="shared" si="19"/>
        <v>2.7453703703703702</v>
      </c>
      <c r="AU34" s="4">
        <f t="shared" si="19"/>
        <v>2.9699999999999998</v>
      </c>
      <c r="AV34" s="4">
        <f t="shared" si="19"/>
        <v>5.3041825095057034</v>
      </c>
    </row>
    <row r="35" spans="2:48">
      <c r="B35" s="4">
        <v>20</v>
      </c>
      <c r="C35" s="4">
        <f t="shared" si="20"/>
        <v>1.8666666666666665</v>
      </c>
      <c r="D35" s="4">
        <f t="shared" si="20"/>
        <v>7.4168377823408624</v>
      </c>
      <c r="E35" s="4">
        <f t="shared" si="20"/>
        <v>16.418181818181818</v>
      </c>
      <c r="F35" s="4">
        <f t="shared" si="20"/>
        <v>30.871794871794869</v>
      </c>
      <c r="G35" s="4">
        <v>20</v>
      </c>
      <c r="H35" s="4">
        <f t="shared" si="6"/>
        <v>1.1238332296204108</v>
      </c>
      <c r="I35" s="4">
        <f t="shared" si="6"/>
        <v>2.6558823529411764</v>
      </c>
      <c r="J35" s="4">
        <f t="shared" si="6"/>
        <v>5.1234042553191488</v>
      </c>
      <c r="K35" s="4">
        <f t="shared" si="6"/>
        <v>5.582689335394126</v>
      </c>
      <c r="L35" s="4">
        <v>20</v>
      </c>
      <c r="M35" s="4">
        <f t="shared" si="21"/>
        <v>1.6609819121447025</v>
      </c>
      <c r="N35" s="4">
        <f t="shared" si="7"/>
        <v>2.7926078028747434</v>
      </c>
      <c r="O35" s="4">
        <f t="shared" si="7"/>
        <v>3.2045454545454546</v>
      </c>
      <c r="P35" s="4">
        <f t="shared" si="7"/>
        <v>5.5299145299145298</v>
      </c>
      <c r="R35" s="4">
        <v>20</v>
      </c>
      <c r="S35" s="4">
        <f t="shared" si="8"/>
        <v>1.7744621790423316</v>
      </c>
      <c r="T35" s="4">
        <f t="shared" si="9"/>
        <v>6.8186666666666671</v>
      </c>
      <c r="U35" s="4">
        <f t="shared" si="10"/>
        <v>14.611428571428572</v>
      </c>
      <c r="V35" s="4">
        <f t="shared" si="11"/>
        <v>27.202127659574465</v>
      </c>
      <c r="W35" s="4">
        <v>20</v>
      </c>
      <c r="X35" s="4">
        <f t="shared" si="12"/>
        <v>1.1604265940549126</v>
      </c>
      <c r="Y35" s="4">
        <f t="shared" si="13"/>
        <v>2.5595595595595593</v>
      </c>
      <c r="Z35" s="4">
        <f t="shared" si="14"/>
        <v>4.7090239410681392</v>
      </c>
      <c r="AA35" s="4">
        <f t="shared" si="15"/>
        <v>5.1139999999999999</v>
      </c>
      <c r="AB35" s="4">
        <v>20</v>
      </c>
      <c r="AC35" s="4">
        <f t="shared" si="22"/>
        <v>1.529146426092991</v>
      </c>
      <c r="AD35" s="4">
        <f t="shared" si="16"/>
        <v>2.6640000000000006</v>
      </c>
      <c r="AE35" s="4">
        <f t="shared" si="16"/>
        <v>3.1028571428571436</v>
      </c>
      <c r="AF35" s="4">
        <f t="shared" si="16"/>
        <v>5.3191489361702127</v>
      </c>
      <c r="AH35" s="4">
        <v>20</v>
      </c>
      <c r="AI35" s="4">
        <f t="shared" si="17"/>
        <v>1.8701814058956916</v>
      </c>
      <c r="AJ35" s="4">
        <f t="shared" si="17"/>
        <v>7.1561822125813448</v>
      </c>
      <c r="AK35" s="4">
        <f t="shared" si="17"/>
        <v>15.784688995215312</v>
      </c>
      <c r="AL35" s="4">
        <f t="shared" si="17"/>
        <v>29.194690265486727</v>
      </c>
      <c r="AM35" s="4">
        <v>20</v>
      </c>
      <c r="AN35" s="4">
        <f t="shared" si="18"/>
        <v>1.1044526280549045</v>
      </c>
      <c r="AO35" s="4">
        <f t="shared" si="18"/>
        <v>2.708538587848933</v>
      </c>
      <c r="AP35" s="4">
        <f t="shared" si="18"/>
        <v>5.4438943894389435</v>
      </c>
      <c r="AQ35" s="4">
        <f t="shared" si="18"/>
        <v>5.777583187390543</v>
      </c>
      <c r="AR35" s="4">
        <v>20</v>
      </c>
      <c r="AS35" s="4">
        <f t="shared" si="23"/>
        <v>1.6933106575963719</v>
      </c>
      <c r="AT35" s="4">
        <f t="shared" si="19"/>
        <v>2.6420824295010843</v>
      </c>
      <c r="AU35" s="4">
        <f t="shared" si="19"/>
        <v>2.8995215311004787</v>
      </c>
      <c r="AV35" s="4">
        <f t="shared" si="19"/>
        <v>5.0530973451327439</v>
      </c>
    </row>
    <row r="36" spans="2:48">
      <c r="B36" s="4">
        <v>50</v>
      </c>
      <c r="C36" s="4">
        <f t="shared" si="20"/>
        <v>1.8951911220715165</v>
      </c>
      <c r="D36" s="4">
        <f t="shared" si="20"/>
        <v>7.1948507899356349</v>
      </c>
      <c r="E36" s="4">
        <f t="shared" si="20"/>
        <v>16.438502673796791</v>
      </c>
      <c r="F36" s="4">
        <f t="shared" si="20"/>
        <v>32.877005347593581</v>
      </c>
      <c r="G36" s="4">
        <v>50</v>
      </c>
      <c r="H36" s="4">
        <f t="shared" si="6"/>
        <v>1.1492662865688381</v>
      </c>
      <c r="I36" s="4">
        <f t="shared" si="6"/>
        <v>2.7668766876687667</v>
      </c>
      <c r="J36" s="4">
        <f t="shared" si="6"/>
        <v>5.4576120727918331</v>
      </c>
      <c r="K36" s="4">
        <f t="shared" si="6"/>
        <v>6.0363279332351487</v>
      </c>
      <c r="L36" s="4">
        <v>50</v>
      </c>
      <c r="M36" s="4">
        <f t="shared" si="21"/>
        <v>1.6490443896424167</v>
      </c>
      <c r="N36" s="4">
        <f t="shared" si="7"/>
        <v>2.6003510825043885</v>
      </c>
      <c r="O36" s="4">
        <f t="shared" si="7"/>
        <v>3.012032085561497</v>
      </c>
      <c r="P36" s="4">
        <f t="shared" si="7"/>
        <v>5.4465240641711237</v>
      </c>
      <c r="R36" s="4">
        <v>50</v>
      </c>
      <c r="S36" s="4">
        <f t="shared" si="8"/>
        <v>1.8458739163009741</v>
      </c>
      <c r="T36" s="4">
        <f t="shared" si="9"/>
        <v>6.4326743752331224</v>
      </c>
      <c r="U36" s="4">
        <f t="shared" si="10"/>
        <v>14.182565789473685</v>
      </c>
      <c r="V36" s="4">
        <f t="shared" si="11"/>
        <v>27.593600000000002</v>
      </c>
      <c r="W36" s="4">
        <v>50</v>
      </c>
      <c r="X36" s="4">
        <f t="shared" si="12"/>
        <v>1.1236643210841804</v>
      </c>
      <c r="Y36" s="4">
        <f t="shared" si="13"/>
        <v>2.5063217555587851</v>
      </c>
      <c r="Z36" s="4">
        <f t="shared" si="14"/>
        <v>4.6787845903418344</v>
      </c>
      <c r="AA36" s="4">
        <f t="shared" si="15"/>
        <v>5.1961434166917755</v>
      </c>
      <c r="AB36" s="4">
        <v>50</v>
      </c>
      <c r="AC36" s="4">
        <f t="shared" si="22"/>
        <v>1.6427271754254522</v>
      </c>
      <c r="AD36" s="4">
        <f t="shared" si="16"/>
        <v>2.5665796344647522</v>
      </c>
      <c r="AE36" s="4">
        <f t="shared" si="16"/>
        <v>3.03125</v>
      </c>
      <c r="AF36" s="4">
        <f t="shared" si="16"/>
        <v>5.3103999999999996</v>
      </c>
      <c r="AH36" s="4">
        <v>50</v>
      </c>
      <c r="AI36" s="4">
        <f t="shared" si="17"/>
        <v>1.8891825229034531</v>
      </c>
      <c r="AJ36" s="4">
        <f t="shared" si="17"/>
        <v>7.120185922974767</v>
      </c>
      <c r="AK36" s="4">
        <f t="shared" si="17"/>
        <v>15.540579710144927</v>
      </c>
      <c r="AL36" s="4">
        <f t="shared" si="17"/>
        <v>30.290960451977401</v>
      </c>
      <c r="AM36" s="4">
        <v>50</v>
      </c>
      <c r="AN36" s="4">
        <f t="shared" si="18"/>
        <v>1.1046667353456268</v>
      </c>
      <c r="AO36" s="4">
        <f t="shared" si="18"/>
        <v>2.5944834260827485</v>
      </c>
      <c r="AP36" s="4">
        <f t="shared" si="18"/>
        <v>5.3965777554101653</v>
      </c>
      <c r="AQ36" s="4">
        <f t="shared" si="18"/>
        <v>5.8087757313109423</v>
      </c>
      <c r="AR36" s="4">
        <v>50</v>
      </c>
      <c r="AS36" s="4">
        <f t="shared" si="23"/>
        <v>1.7101832276250883</v>
      </c>
      <c r="AT36" s="4">
        <f t="shared" si="19"/>
        <v>2.7443559096945549</v>
      </c>
      <c r="AU36" s="4">
        <f t="shared" si="19"/>
        <v>2.8797101449275364</v>
      </c>
      <c r="AV36" s="4">
        <f t="shared" si="19"/>
        <v>5.2146892655367232</v>
      </c>
    </row>
    <row r="37" spans="2:48">
      <c r="B37" s="4">
        <v>70</v>
      </c>
      <c r="C37" s="4">
        <f t="shared" si="20"/>
        <v>1.8629104611519827</v>
      </c>
      <c r="D37" s="4">
        <f t="shared" si="20"/>
        <v>7.0770279481935914</v>
      </c>
      <c r="E37" s="4">
        <f t="shared" si="20"/>
        <v>15.790114068441063</v>
      </c>
      <c r="F37" s="4">
        <f t="shared" si="20"/>
        <v>33.116427432216902</v>
      </c>
      <c r="G37" s="4">
        <v>70</v>
      </c>
      <c r="H37" s="4">
        <f t="shared" si="6"/>
        <v>1.1983609395740751</v>
      </c>
      <c r="I37" s="4">
        <f t="shared" si="6"/>
        <v>2.7822591451159053</v>
      </c>
      <c r="J37" s="4">
        <f t="shared" si="6"/>
        <v>5.5429791777896416</v>
      </c>
      <c r="K37" s="4">
        <f t="shared" si="6"/>
        <v>5.8788221970554924</v>
      </c>
      <c r="L37" s="4">
        <v>70</v>
      </c>
      <c r="M37" s="4">
        <f t="shared" si="21"/>
        <v>1.5545487170285304</v>
      </c>
      <c r="N37" s="4">
        <f t="shared" si="7"/>
        <v>2.5436264485344235</v>
      </c>
      <c r="O37" s="4">
        <f t="shared" si="7"/>
        <v>2.8486692015209125</v>
      </c>
      <c r="P37" s="4">
        <f t="shared" si="7"/>
        <v>5.6331738437001588</v>
      </c>
      <c r="R37" s="4">
        <v>70</v>
      </c>
      <c r="S37" s="4">
        <f t="shared" si="8"/>
        <v>1.8009826481746378</v>
      </c>
      <c r="T37" s="4">
        <f t="shared" si="9"/>
        <v>6.1849636907304575</v>
      </c>
      <c r="U37" s="4">
        <f t="shared" si="10"/>
        <v>13.796093377798952</v>
      </c>
      <c r="V37" s="4">
        <f t="shared" si="11"/>
        <v>27.951737451737451</v>
      </c>
      <c r="W37" s="4">
        <v>70</v>
      </c>
      <c r="X37" s="4">
        <f t="shared" si="12"/>
        <v>1.1731961268889519</v>
      </c>
      <c r="Y37" s="4">
        <f t="shared" si="13"/>
        <v>2.5165551403493529</v>
      </c>
      <c r="Z37" s="4">
        <f t="shared" si="14"/>
        <v>4.845716198125837</v>
      </c>
      <c r="AA37" s="4">
        <f t="shared" si="15"/>
        <v>5.1563390313390318</v>
      </c>
      <c r="AB37" s="4">
        <v>70</v>
      </c>
      <c r="AC37" s="4">
        <f t="shared" si="22"/>
        <v>1.5351079047204428</v>
      </c>
      <c r="AD37" s="4">
        <f t="shared" si="16"/>
        <v>2.4577103801794102</v>
      </c>
      <c r="AE37" s="4">
        <f t="shared" si="16"/>
        <v>2.8470700333492136</v>
      </c>
      <c r="AF37" s="4">
        <f t="shared" si="16"/>
        <v>5.4208494208494198</v>
      </c>
      <c r="AH37" s="4">
        <v>70</v>
      </c>
      <c r="AI37" s="4">
        <f t="shared" si="17"/>
        <v>1.9365219307912718</v>
      </c>
      <c r="AJ37" s="4">
        <f t="shared" si="17"/>
        <v>7.1112909753136382</v>
      </c>
      <c r="AK37" s="4">
        <f t="shared" si="17"/>
        <v>15.400525854513585</v>
      </c>
      <c r="AL37" s="4">
        <f t="shared" si="17"/>
        <v>30.613240418118469</v>
      </c>
      <c r="AM37" s="4">
        <v>70</v>
      </c>
      <c r="AN37" s="4">
        <f t="shared" si="18"/>
        <v>1.0332823709279078</v>
      </c>
      <c r="AO37" s="4">
        <f t="shared" si="18"/>
        <v>2.4819209039548022</v>
      </c>
      <c r="AP37" s="4">
        <f t="shared" si="18"/>
        <v>5.4673304293714997</v>
      </c>
      <c r="AQ37" s="4">
        <f t="shared" si="18"/>
        <v>5.4673304293714997</v>
      </c>
      <c r="AR37" s="4">
        <v>70</v>
      </c>
      <c r="AS37" s="4">
        <f t="shared" si="23"/>
        <v>1.874145911395195</v>
      </c>
      <c r="AT37" s="4">
        <f t="shared" si="19"/>
        <v>2.8652367462565764</v>
      </c>
      <c r="AU37" s="4">
        <f t="shared" si="19"/>
        <v>2.8168273444347065</v>
      </c>
      <c r="AV37" s="4">
        <f t="shared" si="19"/>
        <v>5.5993031358885021</v>
      </c>
    </row>
    <row r="38" spans="2:48">
      <c r="B38" s="4">
        <v>100</v>
      </c>
      <c r="C38" s="4">
        <f t="shared" si="20"/>
        <v>1.8731765730459398</v>
      </c>
      <c r="D38" s="4">
        <f t="shared" si="20"/>
        <v>6.5326499620349283</v>
      </c>
      <c r="E38" s="4">
        <f t="shared" si="20"/>
        <v>14.814464055101162</v>
      </c>
      <c r="F38" s="4">
        <f t="shared" si="20"/>
        <v>31.923933209647501</v>
      </c>
      <c r="G38" s="4">
        <v>100</v>
      </c>
      <c r="H38" s="4">
        <f t="shared" si="6"/>
        <v>1.1771104118210425</v>
      </c>
      <c r="I38" s="4">
        <f t="shared" si="6"/>
        <v>2.7288874791848388</v>
      </c>
      <c r="J38" s="4">
        <f t="shared" si="6"/>
        <v>5.5506451612903227</v>
      </c>
      <c r="K38" s="4">
        <f t="shared" si="6"/>
        <v>5.960166262556287</v>
      </c>
      <c r="L38" s="4">
        <v>100</v>
      </c>
      <c r="M38" s="4">
        <f t="shared" si="21"/>
        <v>1.591334639669062</v>
      </c>
      <c r="N38" s="4">
        <f t="shared" si="7"/>
        <v>2.3938876233864845</v>
      </c>
      <c r="O38" s="4">
        <f t="shared" si="7"/>
        <v>2.6689625484287558</v>
      </c>
      <c r="P38" s="4">
        <f t="shared" si="7"/>
        <v>5.3562152133580714</v>
      </c>
      <c r="R38" s="4">
        <v>100</v>
      </c>
      <c r="S38" s="4">
        <f t="shared" si="8"/>
        <v>1.8071350619049413</v>
      </c>
      <c r="T38" s="4">
        <f t="shared" si="9"/>
        <v>5.7863598023858289</v>
      </c>
      <c r="U38" s="4">
        <f t="shared" si="10"/>
        <v>12.534847298355521</v>
      </c>
      <c r="V38" s="4">
        <f t="shared" si="11"/>
        <v>27.176570458404075</v>
      </c>
      <c r="W38" s="4">
        <v>100</v>
      </c>
      <c r="X38" s="4">
        <f t="shared" si="12"/>
        <v>1.1816772478960578</v>
      </c>
      <c r="Y38" s="4">
        <f t="shared" si="13"/>
        <v>2.49382010801828</v>
      </c>
      <c r="Z38" s="4">
        <f t="shared" si="14"/>
        <v>4.8364387148756167</v>
      </c>
      <c r="AA38" s="4">
        <f t="shared" si="15"/>
        <v>5.3398198598910263</v>
      </c>
      <c r="AB38" s="4">
        <v>100</v>
      </c>
      <c r="AC38" s="4">
        <f t="shared" si="22"/>
        <v>1.5292966544989277</v>
      </c>
      <c r="AD38" s="4">
        <f t="shared" si="16"/>
        <v>2.3202795517532229</v>
      </c>
      <c r="AE38" s="4">
        <f t="shared" si="16"/>
        <v>2.5917515009135998</v>
      </c>
      <c r="AF38" s="4">
        <f t="shared" si="16"/>
        <v>5.0894170911148846</v>
      </c>
      <c r="AH38" s="4">
        <v>100</v>
      </c>
      <c r="AI38" s="4">
        <f t="shared" si="17"/>
        <v>1.8945790504160549</v>
      </c>
      <c r="AJ38" s="4">
        <f t="shared" si="17"/>
        <v>6.4766785191382557</v>
      </c>
      <c r="AK38" s="4">
        <f t="shared" si="17"/>
        <v>14.282749077490775</v>
      </c>
      <c r="AL38" s="4">
        <f t="shared" si="17"/>
        <v>30.658415841584162</v>
      </c>
      <c r="AM38" s="4">
        <v>100</v>
      </c>
      <c r="AN38" s="4">
        <f t="shared" si="18"/>
        <v>1.1323825196562443</v>
      </c>
      <c r="AO38" s="4">
        <f t="shared" si="18"/>
        <v>2.6181618330937688</v>
      </c>
      <c r="AP38" s="4">
        <f t="shared" si="18"/>
        <v>5.75450659728675</v>
      </c>
      <c r="AQ38" s="4">
        <f t="shared" si="18"/>
        <v>6.2103890894504623</v>
      </c>
      <c r="AR38" s="4">
        <v>100</v>
      </c>
      <c r="AS38" s="4">
        <f t="shared" si="23"/>
        <v>1.6730910425844348</v>
      </c>
      <c r="AT38" s="4">
        <f t="shared" si="19"/>
        <v>2.4737502614515789</v>
      </c>
      <c r="AU38" s="4">
        <f t="shared" si="19"/>
        <v>2.4820110701107012</v>
      </c>
      <c r="AV38" s="4">
        <f t="shared" si="19"/>
        <v>4.9366336633663366</v>
      </c>
    </row>
    <row r="39" spans="2:48">
      <c r="B39" s="4">
        <v>200</v>
      </c>
      <c r="C39" s="4">
        <f t="shared" si="20"/>
        <v>1.824983606557377</v>
      </c>
      <c r="D39" s="4">
        <f t="shared" si="20"/>
        <v>5.2780201024084956</v>
      </c>
      <c r="E39" s="4">
        <f t="shared" si="20"/>
        <v>10.540714556242898</v>
      </c>
      <c r="F39" s="4">
        <f t="shared" si="20"/>
        <v>26.976736672051697</v>
      </c>
      <c r="G39" s="4">
        <v>200</v>
      </c>
      <c r="H39" s="4">
        <f t="shared" si="6"/>
        <v>1.2159292808668045</v>
      </c>
      <c r="I39" s="4">
        <f t="shared" si="6"/>
        <v>2.5948843858776729</v>
      </c>
      <c r="J39" s="4">
        <f t="shared" si="6"/>
        <v>5.2903941198834117</v>
      </c>
      <c r="K39" s="4">
        <f t="shared" si="6"/>
        <v>5.9273746982819819</v>
      </c>
      <c r="L39" s="4">
        <v>200</v>
      </c>
      <c r="M39" s="4">
        <f t="shared" si="21"/>
        <v>1.500896174863388</v>
      </c>
      <c r="N39" s="4">
        <f t="shared" si="7"/>
        <v>2.0340097351286426</v>
      </c>
      <c r="O39" s="4">
        <f t="shared" si="7"/>
        <v>1.9924251988385304</v>
      </c>
      <c r="P39" s="4">
        <f t="shared" si="7"/>
        <v>4.5512116316639748</v>
      </c>
      <c r="R39" s="4">
        <v>200</v>
      </c>
      <c r="S39" s="4">
        <f t="shared" si="8"/>
        <v>1.6353299117981499</v>
      </c>
      <c r="T39" s="4">
        <f t="shared" si="9"/>
        <v>4.2003394245569714</v>
      </c>
      <c r="U39" s="4">
        <f t="shared" si="10"/>
        <v>7.5903287925254972</v>
      </c>
      <c r="V39" s="4">
        <f t="shared" si="11"/>
        <v>19.196248196248195</v>
      </c>
      <c r="W39" s="4">
        <v>200</v>
      </c>
      <c r="X39" s="4">
        <f t="shared" si="12"/>
        <v>1.152872865932923</v>
      </c>
      <c r="Y39" s="4">
        <f t="shared" si="13"/>
        <v>2.2540771804973101</v>
      </c>
      <c r="Z39" s="4">
        <f t="shared" si="14"/>
        <v>4.3013499312909218</v>
      </c>
      <c r="AA39" s="4">
        <f t="shared" si="15"/>
        <v>4.6961433236254519</v>
      </c>
      <c r="AB39" s="4">
        <v>200</v>
      </c>
      <c r="AC39" s="4">
        <f t="shared" si="22"/>
        <v>1.4184824364608624</v>
      </c>
      <c r="AD39" s="4">
        <f t="shared" si="16"/>
        <v>1.8634408177763742</v>
      </c>
      <c r="AE39" s="4">
        <f t="shared" si="16"/>
        <v>1.7646387561514871</v>
      </c>
      <c r="AF39" s="4">
        <f t="shared" si="16"/>
        <v>4.087662337662338</v>
      </c>
      <c r="AH39" s="4">
        <v>200</v>
      </c>
      <c r="AI39" s="4">
        <f t="shared" si="17"/>
        <v>1.8174679568367191</v>
      </c>
      <c r="AJ39" s="4">
        <f t="shared" si="17"/>
        <v>5.0818046603867133</v>
      </c>
      <c r="AK39" s="4">
        <f t="shared" si="17"/>
        <v>10.223710458820177</v>
      </c>
      <c r="AL39" s="4">
        <f t="shared" si="17"/>
        <v>24.939172749391727</v>
      </c>
      <c r="AM39" s="4">
        <v>200</v>
      </c>
      <c r="AN39" s="4">
        <f t="shared" si="18"/>
        <v>1.1269928532160527</v>
      </c>
      <c r="AO39" s="4">
        <f t="shared" si="18"/>
        <v>2.4541660965932413</v>
      </c>
      <c r="AP39" s="4">
        <f t="shared" si="18"/>
        <v>5.3468961919666143</v>
      </c>
      <c r="AQ39" s="4">
        <f t="shared" si="18"/>
        <v>5.8753684900098264</v>
      </c>
      <c r="AR39" s="4">
        <v>200</v>
      </c>
      <c r="AS39" s="4">
        <f t="shared" si="23"/>
        <v>1.6126703480419475</v>
      </c>
      <c r="AT39" s="4">
        <f t="shared" si="19"/>
        <v>2.0706848926977832</v>
      </c>
      <c r="AU39" s="4">
        <f t="shared" si="19"/>
        <v>1.9120832145910518</v>
      </c>
      <c r="AV39" s="4">
        <f t="shared" si="19"/>
        <v>4.2446993395898502</v>
      </c>
    </row>
    <row r="40" spans="2:48">
      <c r="B40" s="4">
        <v>500</v>
      </c>
      <c r="C40" s="4">
        <f t="shared" si="20"/>
        <v>1.8336957196993229</v>
      </c>
      <c r="D40" s="4">
        <f t="shared" si="20"/>
        <v>4.2068582178895166</v>
      </c>
      <c r="E40" s="4">
        <f t="shared" si="20"/>
        <v>6.7799062844542446</v>
      </c>
      <c r="F40" s="4">
        <f t="shared" si="20"/>
        <v>19.472885604961078</v>
      </c>
      <c r="G40" s="4">
        <v>500</v>
      </c>
      <c r="H40" s="4">
        <f t="shared" si="6"/>
        <v>1.3010075899822813</v>
      </c>
      <c r="I40" s="4">
        <f t="shared" si="6"/>
        <v>2.5244171527290766</v>
      </c>
      <c r="J40" s="4">
        <f t="shared" si="6"/>
        <v>4.9051116724275463</v>
      </c>
      <c r="K40" s="4">
        <f t="shared" si="6"/>
        <v>5.6877215970402348</v>
      </c>
      <c r="L40" s="4">
        <v>500</v>
      </c>
      <c r="M40" s="4">
        <f t="shared" si="21"/>
        <v>1.4094427533080698</v>
      </c>
      <c r="N40" s="4">
        <f t="shared" si="7"/>
        <v>1.6664671341428654</v>
      </c>
      <c r="O40" s="4">
        <f t="shared" si="7"/>
        <v>1.3822124219037117</v>
      </c>
      <c r="P40" s="4">
        <f t="shared" si="7"/>
        <v>3.423670668953688</v>
      </c>
      <c r="R40" s="4">
        <v>500</v>
      </c>
      <c r="S40" s="4">
        <f t="shared" si="8"/>
        <v>1.7436364877116701</v>
      </c>
      <c r="T40" s="4">
        <f t="shared" si="9"/>
        <v>3.4630665866362036</v>
      </c>
      <c r="U40" s="4">
        <f t="shared" si="10"/>
        <v>5.2222546643697623</v>
      </c>
      <c r="V40" s="4">
        <f t="shared" si="11"/>
        <v>14.313140204865556</v>
      </c>
      <c r="W40" s="4">
        <v>500</v>
      </c>
      <c r="X40" s="4">
        <f t="shared" si="12"/>
        <v>1.2329523520652952</v>
      </c>
      <c r="Y40" s="4">
        <f t="shared" si="13"/>
        <v>2.2551064151704661</v>
      </c>
      <c r="Z40" s="4">
        <f t="shared" si="14"/>
        <v>4.123219143344552</v>
      </c>
      <c r="AA40" s="4">
        <f t="shared" si="15"/>
        <v>4.7315414936112798</v>
      </c>
      <c r="AB40" s="4">
        <v>500</v>
      </c>
      <c r="AC40" s="4">
        <f t="shared" si="22"/>
        <v>1.4141961648322723</v>
      </c>
      <c r="AD40" s="4">
        <f t="shared" si="16"/>
        <v>1.5356555075803049</v>
      </c>
      <c r="AE40" s="4">
        <f t="shared" si="16"/>
        <v>1.266547928406669</v>
      </c>
      <c r="AF40" s="4">
        <f t="shared" si="16"/>
        <v>3.0250480153649169</v>
      </c>
      <c r="AH40" s="4">
        <v>500</v>
      </c>
      <c r="AI40" s="4">
        <f t="shared" si="17"/>
        <v>1.8546251731672834</v>
      </c>
      <c r="AJ40" s="4">
        <f t="shared" si="17"/>
        <v>4.2138754583509108</v>
      </c>
      <c r="AK40" s="4">
        <f t="shared" si="17"/>
        <v>6.8078112712975098</v>
      </c>
      <c r="AL40" s="4">
        <f t="shared" si="17"/>
        <v>18.913341101077776</v>
      </c>
      <c r="AM40" s="4">
        <v>500</v>
      </c>
      <c r="AN40" s="4">
        <f t="shared" si="18"/>
        <v>1.272192015674749</v>
      </c>
      <c r="AO40" s="4">
        <f t="shared" si="18"/>
        <v>2.4779887415322968</v>
      </c>
      <c r="AP40" s="4">
        <f t="shared" si="18"/>
        <v>5.2236122284794853</v>
      </c>
      <c r="AQ40" s="4">
        <f t="shared" si="18"/>
        <v>5.8261474269819198</v>
      </c>
      <c r="AR40" s="4">
        <v>500</v>
      </c>
      <c r="AS40" s="4">
        <f t="shared" si="23"/>
        <v>1.4578185920964311</v>
      </c>
      <c r="AT40" s="4">
        <f t="shared" si="19"/>
        <v>1.7005224389135867</v>
      </c>
      <c r="AU40" s="4">
        <f t="shared" si="19"/>
        <v>1.3032765399737876</v>
      </c>
      <c r="AV40" s="4">
        <f t="shared" si="19"/>
        <v>3.2462860471890473</v>
      </c>
    </row>
    <row r="41" spans="2:48">
      <c r="B41" s="4">
        <v>1000</v>
      </c>
      <c r="C41" s="4">
        <f t="shared" si="20"/>
        <v>1.8581554227156276</v>
      </c>
      <c r="D41" s="4">
        <f t="shared" si="20"/>
        <v>4.0421697937952814</v>
      </c>
      <c r="E41" s="4">
        <f t="shared" si="20"/>
        <v>5.925451884127038</v>
      </c>
      <c r="F41" s="4">
        <f t="shared" si="20"/>
        <v>17.296502384737678</v>
      </c>
      <c r="G41" s="4">
        <v>1000</v>
      </c>
      <c r="H41" s="4">
        <f t="shared" si="6"/>
        <v>1.3143560431594923</v>
      </c>
      <c r="I41" s="4">
        <f t="shared" si="6"/>
        <v>2.6167583656534679</v>
      </c>
      <c r="J41" s="4">
        <f t="shared" si="6"/>
        <v>5.143971631205674</v>
      </c>
      <c r="K41" s="4">
        <f t="shared" si="6"/>
        <v>5.7854294070725869</v>
      </c>
      <c r="L41" s="4">
        <v>1000</v>
      </c>
      <c r="M41" s="4">
        <f t="shared" si="21"/>
        <v>1.4137382578992315</v>
      </c>
      <c r="N41" s="4">
        <f t="shared" si="7"/>
        <v>1.5447241315251719</v>
      </c>
      <c r="O41" s="4">
        <f t="shared" si="7"/>
        <v>1.1519215712972732</v>
      </c>
      <c r="P41" s="4">
        <f t="shared" si="7"/>
        <v>2.9896661367249604</v>
      </c>
      <c r="R41" s="4">
        <v>1000</v>
      </c>
      <c r="S41" s="4">
        <f t="shared" si="8"/>
        <v>1.7751531948434995</v>
      </c>
      <c r="T41" s="4">
        <f t="shared" si="9"/>
        <v>3.4205712792539726</v>
      </c>
      <c r="U41" s="4">
        <f t="shared" si="10"/>
        <v>4.7129837983798382</v>
      </c>
      <c r="V41" s="4">
        <f t="shared" si="11"/>
        <v>12.99528448222374</v>
      </c>
      <c r="W41" s="4">
        <v>1000</v>
      </c>
      <c r="X41" s="4">
        <f t="shared" si="12"/>
        <v>1.267121215787818</v>
      </c>
      <c r="Y41" s="4">
        <f t="shared" si="13"/>
        <v>2.3365648497289095</v>
      </c>
      <c r="Z41" s="4">
        <f t="shared" si="14"/>
        <v>4.1955289357184355</v>
      </c>
      <c r="AA41" s="4">
        <f t="shared" si="15"/>
        <v>4.8051069101587593</v>
      </c>
      <c r="AB41" s="4">
        <v>1000</v>
      </c>
      <c r="AC41" s="4">
        <f t="shared" si="22"/>
        <v>1.4009340012035223</v>
      </c>
      <c r="AD41" s="4">
        <f t="shared" si="16"/>
        <v>1.463931668599239</v>
      </c>
      <c r="AE41" s="4">
        <f t="shared" si="16"/>
        <v>1.1233348334833482</v>
      </c>
      <c r="AF41" s="4">
        <f t="shared" si="16"/>
        <v>2.7044735372587954</v>
      </c>
      <c r="AH41" s="4">
        <v>1000</v>
      </c>
      <c r="AI41" s="4">
        <f t="shared" si="17"/>
        <v>1.8936506393115853</v>
      </c>
      <c r="AJ41" s="4">
        <f t="shared" si="17"/>
        <v>4.0429197913693331</v>
      </c>
      <c r="AK41" s="4">
        <f t="shared" si="17"/>
        <v>6.0475099949540034</v>
      </c>
      <c r="AL41" s="4">
        <f t="shared" si="17"/>
        <v>17.130511269928533</v>
      </c>
      <c r="AM41" s="4">
        <v>1000</v>
      </c>
      <c r="AN41" s="4">
        <f t="shared" si="18"/>
        <v>1.3172637114570034</v>
      </c>
      <c r="AO41" s="4">
        <f t="shared" si="18"/>
        <v>2.6327244461717836</v>
      </c>
      <c r="AP41" s="4">
        <f t="shared" si="18"/>
        <v>5.240565085771947</v>
      </c>
      <c r="AQ41" s="4">
        <f t="shared" si="18"/>
        <v>6.0043934021889935</v>
      </c>
      <c r="AR41" s="4">
        <v>1000</v>
      </c>
      <c r="AS41" s="4">
        <f t="shared" si="23"/>
        <v>1.4375638096164132</v>
      </c>
      <c r="AT41" s="4">
        <f t="shared" si="19"/>
        <v>1.5356410722163116</v>
      </c>
      <c r="AU41" s="4">
        <f t="shared" si="19"/>
        <v>1.153980514691612</v>
      </c>
      <c r="AV41" s="4">
        <f t="shared" si="19"/>
        <v>2.8529961517317206</v>
      </c>
    </row>
    <row r="42" spans="2:48">
      <c r="B42" t="s">
        <v>16</v>
      </c>
      <c r="C42" s="4">
        <f>AVERAGE(C31:C41)</f>
        <v>1.8563561589919109</v>
      </c>
      <c r="D42" s="4">
        <f>AVERAGE(D31:D41)</f>
        <v>6.4450087353676109</v>
      </c>
      <c r="E42" s="4">
        <f>AVERAGE(E31:E41)</f>
        <v>13.463134546320431</v>
      </c>
      <c r="F42" s="4">
        <f>AVERAGE(F31:F41)</f>
        <v>28.631757358522691</v>
      </c>
      <c r="G42" t="s">
        <v>16</v>
      </c>
      <c r="H42" s="4">
        <f>AVERAGE(H31:H41)</f>
        <v>1.1854657158575226</v>
      </c>
      <c r="I42" s="4">
        <f>AVERAGE(I31:I41)</f>
        <v>2.6435610660775701</v>
      </c>
      <c r="J42" s="4">
        <f>AVERAGE(J31:J41)</f>
        <v>5.2055464474877402</v>
      </c>
      <c r="K42" s="4">
        <f>AVERAGE(K31:K41)</f>
        <v>5.7238240290477203</v>
      </c>
      <c r="M42" s="4">
        <f>AVERAGE(M31:M41)</f>
        <v>1.5705676284234094</v>
      </c>
      <c r="N42" s="4">
        <f t="shared" ref="N42:P42" si="24">AVERAGE(N31:N41)</f>
        <v>2.4342637177590132</v>
      </c>
      <c r="O42" s="4">
        <f t="shared" si="24"/>
        <v>2.580714760918513</v>
      </c>
      <c r="P42" s="4">
        <f t="shared" si="24"/>
        <v>5.007356211674705</v>
      </c>
      <c r="R42" t="s">
        <v>16</v>
      </c>
      <c r="S42" s="4">
        <f>AVERAGE(S31:S41)</f>
        <v>1.8060408792354783</v>
      </c>
      <c r="T42" s="4">
        <f>AVERAGE(T31:T41)</f>
        <v>5.7993816383756576</v>
      </c>
      <c r="U42" s="4">
        <f>AVERAGE(U31:U41)</f>
        <v>11.829238681329734</v>
      </c>
      <c r="V42" s="4">
        <f>AVERAGE(V31:V41)</f>
        <v>24.377936980065609</v>
      </c>
      <c r="W42" t="s">
        <v>16</v>
      </c>
      <c r="X42" s="4">
        <f>AVERAGE(X31:X41)</f>
        <v>1.1757151868038203</v>
      </c>
      <c r="Y42" s="4">
        <f>AVERAGE(Y31:Y41)</f>
        <v>2.4780369069584052</v>
      </c>
      <c r="Z42" s="4">
        <f>AVERAGE(Z31:Z41)</f>
        <v>4.6215383984017722</v>
      </c>
      <c r="AA42" s="4">
        <f>AVERAGE(AA31:AA41)</f>
        <v>5.1275480589171281</v>
      </c>
      <c r="AC42" s="4">
        <f>AVERAGE(AC31:AC41)</f>
        <v>1.5381434231783933</v>
      </c>
      <c r="AD42" s="4">
        <f t="shared" ref="AD42:AF42" si="25">AVERAGE(AD31:AD41)</f>
        <v>2.3188496372984071</v>
      </c>
      <c r="AE42" s="4">
        <f t="shared" si="25"/>
        <v>2.5216732666830777</v>
      </c>
      <c r="AF42" s="4">
        <f t="shared" si="25"/>
        <v>4.7154959730484025</v>
      </c>
      <c r="AH42" t="s">
        <v>16</v>
      </c>
      <c r="AI42" s="4">
        <f>AVERAGE(AI31:AI41)</f>
        <v>1.8710231614330632</v>
      </c>
      <c r="AJ42" s="4">
        <f>AVERAGE(AJ31:AJ41)</f>
        <v>6.2942360209879409</v>
      </c>
      <c r="AK42" s="4">
        <f>AVERAGE(AK31:AK41)</f>
        <v>12.995804717585422</v>
      </c>
      <c r="AL42" s="4">
        <f>AVERAGE(AL31:AL41)</f>
        <v>27.281416986528075</v>
      </c>
      <c r="AM42" t="s">
        <v>16</v>
      </c>
      <c r="AN42" s="4">
        <f>AVERAGE(AN31:AN41)</f>
        <v>1.1414608427656625</v>
      </c>
      <c r="AO42" s="4">
        <f>AVERAGE(AO31:AO41)</f>
        <v>2.5689862262926129</v>
      </c>
      <c r="AP42" s="4">
        <f>AVERAGE(AP31:AP41)</f>
        <v>5.2955629276292759</v>
      </c>
      <c r="AQ42" s="4">
        <f>AVERAGE(AQ31:AQ41)</f>
        <v>5.772150308613643</v>
      </c>
      <c r="AS42" s="4">
        <f>AVERAGE(AS31:AS41)</f>
        <v>1.6464514964037074</v>
      </c>
      <c r="AT42" s="4">
        <f t="shared" ref="AT42:AV42" si="26">AVERAGE(AT31:AT41)</f>
        <v>2.4482597428954072</v>
      </c>
      <c r="AU42" s="4">
        <f t="shared" si="26"/>
        <v>2.4545839496757775</v>
      </c>
      <c r="AV42" s="4">
        <f t="shared" si="26"/>
        <v>4.7429499688625532</v>
      </c>
    </row>
    <row r="43" spans="2:48">
      <c r="B43" t="s">
        <v>17</v>
      </c>
      <c r="C43" s="4">
        <f>MAX(C31:C42)</f>
        <v>1.8951911220715165</v>
      </c>
      <c r="D43" s="4">
        <f t="shared" ref="D43:F43" si="27">MAX(D31:D42)</f>
        <v>7.4168377823408624</v>
      </c>
      <c r="E43" s="4">
        <f t="shared" si="27"/>
        <v>16.438502673796791</v>
      </c>
      <c r="F43" s="4">
        <f t="shared" si="27"/>
        <v>33.116427432216902</v>
      </c>
      <c r="G43" t="s">
        <v>17</v>
      </c>
      <c r="H43" s="4">
        <f>MAX(H31:H41)</f>
        <v>1.3143560431594923</v>
      </c>
      <c r="I43" s="4">
        <f t="shared" ref="I43:K43" si="28">MAX(I31:I41)</f>
        <v>2.7822591451159053</v>
      </c>
      <c r="J43" s="4">
        <f t="shared" si="28"/>
        <v>5.5506451612903227</v>
      </c>
      <c r="K43" s="4">
        <f t="shared" si="28"/>
        <v>6.0363279332351487</v>
      </c>
      <c r="L43" t="s">
        <v>17</v>
      </c>
      <c r="M43" s="4">
        <f>MAX(M31:M41)</f>
        <v>1.6609819121447025</v>
      </c>
      <c r="N43" s="4">
        <f t="shared" ref="N43:P43" si="29">MAX(N31:N41)</f>
        <v>2.8291139240506329</v>
      </c>
      <c r="O43" s="4">
        <f t="shared" si="29"/>
        <v>3.2045454545454546</v>
      </c>
      <c r="P43" s="4">
        <f t="shared" si="29"/>
        <v>5.8754863813229576</v>
      </c>
      <c r="R43" t="s">
        <v>17</v>
      </c>
      <c r="S43" s="4">
        <f>MAX(S31:S42)</f>
        <v>1.9291882556131259</v>
      </c>
      <c r="T43" s="4">
        <f t="shared" ref="T43:V43" si="30">MAX(T31:T42)</f>
        <v>7.0696202531645564</v>
      </c>
      <c r="U43" s="4">
        <f t="shared" si="30"/>
        <v>14.611428571428572</v>
      </c>
      <c r="V43" s="4">
        <f t="shared" si="30"/>
        <v>29.012987012987015</v>
      </c>
      <c r="W43" t="s">
        <v>17</v>
      </c>
      <c r="X43" s="4">
        <f>MAX(X31:X41)</f>
        <v>1.267121215787818</v>
      </c>
      <c r="Y43" s="4">
        <f t="shared" ref="Y43:AA43" si="31">MAX(Y31:Y41)</f>
        <v>2.610989010989011</v>
      </c>
      <c r="Z43" s="4">
        <f t="shared" si="31"/>
        <v>4.8991228070175437</v>
      </c>
      <c r="AA43" s="4">
        <f t="shared" si="31"/>
        <v>5.5</v>
      </c>
      <c r="AB43" t="s">
        <v>17</v>
      </c>
      <c r="AC43" s="4">
        <f>MAX(AC31:AC41)</f>
        <v>1.6442141623488771</v>
      </c>
      <c r="AD43" s="4">
        <f t="shared" ref="AD43:AF43" si="32">MAX(AD31:AD41)</f>
        <v>2.7151898734177213</v>
      </c>
      <c r="AE43" s="4">
        <f t="shared" si="32"/>
        <v>3.1100917431192663</v>
      </c>
      <c r="AF43" s="4">
        <f t="shared" si="32"/>
        <v>5.4208494208494198</v>
      </c>
      <c r="AH43" t="s">
        <v>17</v>
      </c>
      <c r="AI43" s="4">
        <f>MAX(AI31:AI42)</f>
        <v>1.9365219307912718</v>
      </c>
      <c r="AJ43" s="4">
        <f t="shared" ref="AJ43:AL43" si="33">MAX(AJ31:AJ42)</f>
        <v>7.1620370370370363</v>
      </c>
      <c r="AK43" s="4">
        <f t="shared" si="33"/>
        <v>15.784688995215312</v>
      </c>
      <c r="AL43" s="4">
        <f t="shared" si="33"/>
        <v>30.658415841584162</v>
      </c>
      <c r="AM43" t="s">
        <v>17</v>
      </c>
      <c r="AN43" s="4">
        <f>MAX(AN31:AN41)</f>
        <v>1.3172637114570034</v>
      </c>
      <c r="AO43" s="4">
        <f t="shared" ref="AO43:AQ43" si="34">MAX(AO31:AO41)</f>
        <v>2.708538587848933</v>
      </c>
      <c r="AP43" s="4">
        <f t="shared" si="34"/>
        <v>5.75450659728675</v>
      </c>
      <c r="AQ43" s="4">
        <f t="shared" si="34"/>
        <v>6.2103890894504623</v>
      </c>
      <c r="AR43" t="s">
        <v>17</v>
      </c>
      <c r="AS43" s="4">
        <f>MAX(AS31:AS41)</f>
        <v>1.874145911395195</v>
      </c>
      <c r="AT43" s="4">
        <f t="shared" ref="AT43:AV43" si="35">MAX(AT31:AT41)</f>
        <v>2.8652367462565764</v>
      </c>
      <c r="AU43" s="4">
        <f t="shared" si="35"/>
        <v>2.9699999999999998</v>
      </c>
      <c r="AV43" s="4">
        <f t="shared" si="35"/>
        <v>5.5993031358885021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4"/>
  <sheetViews>
    <sheetView workbookViewId="0"/>
  </sheetViews>
  <sheetFormatPr baseColWidth="10" defaultRowHeight="15" x14ac:dyDescent="0"/>
  <cols>
    <col min="2" max="2" width="12.33203125" customWidth="1"/>
    <col min="5" max="5" width="12" customWidth="1"/>
    <col min="6" max="6" width="12.6640625" customWidth="1"/>
    <col min="8" max="8" width="11.83203125" customWidth="1"/>
  </cols>
  <sheetData>
    <row r="1" spans="1:65" ht="19">
      <c r="A1" s="7" t="s">
        <v>28</v>
      </c>
    </row>
    <row r="2" spans="1:65" ht="19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6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ht="19">
      <c r="A3" s="8" t="s">
        <v>21</v>
      </c>
      <c r="E3" s="8" t="s">
        <v>22</v>
      </c>
    </row>
    <row r="4" spans="1:65" ht="16">
      <c r="A4" t="s">
        <v>25</v>
      </c>
      <c r="B4" s="4" t="s">
        <v>23</v>
      </c>
      <c r="C4" t="s">
        <v>26</v>
      </c>
      <c r="D4" s="4" t="s">
        <v>24</v>
      </c>
      <c r="E4" t="s">
        <v>25</v>
      </c>
      <c r="F4" s="4" t="s">
        <v>23</v>
      </c>
      <c r="G4" t="s">
        <v>26</v>
      </c>
      <c r="H4" s="4" t="s">
        <v>24</v>
      </c>
    </row>
    <row r="5" spans="1:65">
      <c r="A5" s="10">
        <v>1.4393229999999999E-3</v>
      </c>
      <c r="B5" s="10">
        <v>6.9878799312210402E-2</v>
      </c>
      <c r="C5" s="9">
        <v>1.231851963</v>
      </c>
      <c r="D5" s="10">
        <v>0.66824245507399349</v>
      </c>
      <c r="E5" s="10">
        <v>1.4393229999999999E-3</v>
      </c>
      <c r="F5" s="10">
        <v>0.12525125303987367</v>
      </c>
      <c r="G5" s="9">
        <v>1.231851963</v>
      </c>
      <c r="H5" s="9">
        <v>0.54986456121702498</v>
      </c>
    </row>
    <row r="6" spans="1:65">
      <c r="A6" s="10">
        <v>1.5479999999999999E-3</v>
      </c>
      <c r="B6" s="10">
        <v>6.6805094627848338E-2</v>
      </c>
      <c r="C6" s="9">
        <v>1.231851963</v>
      </c>
      <c r="D6" s="10">
        <v>0.54055479620985947</v>
      </c>
      <c r="E6" s="10">
        <v>1.5479999999999999E-3</v>
      </c>
      <c r="F6" s="10">
        <v>0.11703833067101052</v>
      </c>
      <c r="G6" s="9">
        <v>1.231851963</v>
      </c>
      <c r="H6" s="10">
        <v>0.51163155021844842</v>
      </c>
    </row>
    <row r="7" spans="1:65">
      <c r="A7" s="10">
        <v>2.232E-3</v>
      </c>
      <c r="B7" s="10">
        <v>6.7017691428282344E-2</v>
      </c>
      <c r="C7" s="9">
        <v>1.231851963</v>
      </c>
      <c r="D7" s="10">
        <v>0.54137588862501573</v>
      </c>
      <c r="E7" s="10">
        <v>2.232E-3</v>
      </c>
      <c r="F7" s="10">
        <v>0.11568457736423916</v>
      </c>
      <c r="G7" s="9">
        <v>1.231851963</v>
      </c>
      <c r="H7" s="9">
        <v>0.51403191700718298</v>
      </c>
    </row>
    <row r="8" spans="1:65">
      <c r="A8" s="10">
        <v>3.643E-3</v>
      </c>
      <c r="B8" s="10">
        <v>6.5182947692953921E-2</v>
      </c>
      <c r="C8" s="9">
        <v>1.231851963</v>
      </c>
      <c r="D8" s="10">
        <v>0.52679863765375512</v>
      </c>
      <c r="E8" s="10">
        <v>3.643E-3</v>
      </c>
      <c r="F8" s="10">
        <v>0.12722484235030032</v>
      </c>
      <c r="G8" s="9">
        <v>1.231851963</v>
      </c>
      <c r="H8" s="9">
        <v>0.64858122042516975</v>
      </c>
    </row>
    <row r="9" spans="1:65">
      <c r="A9" s="10">
        <v>6.7780000000000002E-3</v>
      </c>
      <c r="B9" s="10">
        <v>6.9611757047088774E-2</v>
      </c>
      <c r="C9" s="9">
        <v>1.231851963</v>
      </c>
      <c r="D9" s="10">
        <v>0.20635348862030994</v>
      </c>
      <c r="E9" s="10">
        <v>6.7780000000000002E-3</v>
      </c>
      <c r="F9" s="10">
        <v>0.1337923761291159</v>
      </c>
      <c r="G9" s="9">
        <v>1.231851963</v>
      </c>
      <c r="H9" s="9">
        <v>0.30148395712371262</v>
      </c>
    </row>
    <row r="10" spans="1:65">
      <c r="A10" s="10">
        <v>2.5262E-2</v>
      </c>
      <c r="B10" s="10">
        <v>6.8491516247611975E-2</v>
      </c>
      <c r="C10" s="9">
        <v>1.231851963</v>
      </c>
      <c r="D10" s="10">
        <v>0.26950491048808151</v>
      </c>
      <c r="E10" s="10">
        <v>2.5262E-2</v>
      </c>
      <c r="F10" s="10">
        <v>0.12796309843248854</v>
      </c>
      <c r="G10" s="9">
        <v>1.231851963</v>
      </c>
      <c r="H10" s="9">
        <v>0.29787219389919473</v>
      </c>
    </row>
    <row r="11" spans="1:65">
      <c r="A11" s="10">
        <v>3.9759999999999997E-2</v>
      </c>
      <c r="B11" s="10">
        <v>7.3098768848179951E-2</v>
      </c>
      <c r="C11" s="9">
        <v>1.231851963</v>
      </c>
      <c r="D11" s="10">
        <v>0.64446202463678559</v>
      </c>
      <c r="E11" s="10">
        <v>3.9759999999999997E-2</v>
      </c>
      <c r="F11" s="10">
        <v>0.1255641079180263</v>
      </c>
      <c r="G11" s="9">
        <v>1.231851963</v>
      </c>
      <c r="H11" s="9">
        <v>0.33926757245826233</v>
      </c>
    </row>
    <row r="12" spans="1:65">
      <c r="A12" s="10">
        <v>0.18756300000000001</v>
      </c>
      <c r="B12" s="10">
        <v>8.3778223541974645E-2</v>
      </c>
      <c r="C12" s="9">
        <v>1.231851963</v>
      </c>
      <c r="D12" s="10">
        <v>0.50632256874888726</v>
      </c>
      <c r="E12" s="10">
        <v>0.18756300000000001</v>
      </c>
      <c r="F12" s="10">
        <v>0.1355628368520336</v>
      </c>
      <c r="G12" s="9">
        <v>1.231851963</v>
      </c>
      <c r="H12" s="9">
        <v>0.4485151689774699</v>
      </c>
    </row>
    <row r="13" spans="1:65">
      <c r="A13" s="10">
        <v>0.35764000000000001</v>
      </c>
      <c r="B13" s="10">
        <v>0.16023933317889782</v>
      </c>
      <c r="C13" s="9">
        <v>1.231851963</v>
      </c>
      <c r="D13" s="10">
        <v>0.77223723104419317</v>
      </c>
      <c r="E13" s="10">
        <v>0.35764000000000001</v>
      </c>
      <c r="F13" s="10">
        <v>0.15308719935515641</v>
      </c>
      <c r="G13" s="9">
        <v>1.231851963</v>
      </c>
      <c r="H13" s="9">
        <v>0.48064529603593964</v>
      </c>
    </row>
    <row r="14" spans="1:65">
      <c r="A14" s="9">
        <v>0.41140900000000002</v>
      </c>
      <c r="B14" s="10">
        <v>0.10689928855953056</v>
      </c>
      <c r="C14" s="9">
        <v>1.231851963</v>
      </c>
      <c r="D14" s="10">
        <v>0.49014475450301498</v>
      </c>
      <c r="E14" s="9">
        <v>0.41140900000000002</v>
      </c>
      <c r="F14" s="10">
        <v>0.14834144450723177</v>
      </c>
      <c r="G14" s="9">
        <v>1.231851963</v>
      </c>
      <c r="H14" s="10">
        <v>0.56659020965571982</v>
      </c>
    </row>
    <row r="15" spans="1:65">
      <c r="A15" s="10">
        <v>1.4393229999999999E-3</v>
      </c>
      <c r="B15" s="10">
        <v>5.2565656557474388E-2</v>
      </c>
      <c r="C15" s="10">
        <v>1.014108</v>
      </c>
      <c r="D15" s="10">
        <v>0.49988779678498585</v>
      </c>
      <c r="E15" s="10">
        <v>1.4393229999999999E-3</v>
      </c>
      <c r="F15" s="10">
        <v>0.11402921093107239</v>
      </c>
      <c r="G15" s="10">
        <v>1.014108</v>
      </c>
      <c r="H15" s="10">
        <v>0.50654555582294292</v>
      </c>
    </row>
    <row r="16" spans="1:65">
      <c r="A16" s="10">
        <v>1.5479999999999999E-3</v>
      </c>
      <c r="B16" s="10">
        <v>5.6753096754354408E-2</v>
      </c>
      <c r="C16" s="10">
        <v>1.014108</v>
      </c>
      <c r="D16" s="10">
        <v>0.50770492090494146</v>
      </c>
      <c r="E16" s="10">
        <v>1.5479999999999999E-3</v>
      </c>
      <c r="F16" s="10">
        <v>0.11415255852507077</v>
      </c>
      <c r="G16" s="10">
        <v>1.014108</v>
      </c>
      <c r="H16" s="10">
        <v>0.50525477347373682</v>
      </c>
    </row>
    <row r="17" spans="1:8">
      <c r="A17" s="10">
        <v>2.232E-3</v>
      </c>
      <c r="B17" s="10">
        <v>5.6186694811085618E-2</v>
      </c>
      <c r="C17" s="10">
        <v>1.014108</v>
      </c>
      <c r="D17" s="10">
        <v>0.50575168866687281</v>
      </c>
      <c r="E17" s="10">
        <v>2.232E-3</v>
      </c>
      <c r="F17" s="10">
        <v>0.11450205294477854</v>
      </c>
      <c r="G17" s="10">
        <v>1.014108</v>
      </c>
      <c r="H17" s="10">
        <v>0.49967465751798318</v>
      </c>
    </row>
    <row r="18" spans="1:8">
      <c r="A18" s="10">
        <v>3.643E-3</v>
      </c>
      <c r="B18" s="10">
        <v>5.7933407234088553E-2</v>
      </c>
      <c r="C18" s="10">
        <v>1.014108</v>
      </c>
      <c r="D18" s="10">
        <v>0.53565780432198407</v>
      </c>
      <c r="E18" s="10">
        <v>3.643E-3</v>
      </c>
      <c r="F18" s="10">
        <v>0.11749828242333533</v>
      </c>
      <c r="G18" s="10">
        <v>1.014108</v>
      </c>
      <c r="H18" s="10">
        <v>0.50739958985963407</v>
      </c>
    </row>
    <row r="19" spans="1:8">
      <c r="A19" s="10">
        <v>6.7780000000000002E-3</v>
      </c>
      <c r="B19" s="10">
        <v>5.5163054857419201E-2</v>
      </c>
      <c r="C19" s="10">
        <v>1.014108</v>
      </c>
      <c r="D19" s="10">
        <v>0.50717250469767228</v>
      </c>
      <c r="E19" s="10">
        <v>6.7780000000000002E-3</v>
      </c>
      <c r="F19" s="10">
        <v>0.11794264441371138</v>
      </c>
      <c r="G19" s="10">
        <v>1.014108</v>
      </c>
      <c r="H19" s="10">
        <v>0.51485008584453251</v>
      </c>
    </row>
    <row r="20" spans="1:8">
      <c r="A20" s="10">
        <v>2.5262E-2</v>
      </c>
      <c r="B20" s="10">
        <v>5.4920319666089575E-2</v>
      </c>
      <c r="C20" s="10">
        <v>1.014108</v>
      </c>
      <c r="D20" s="10">
        <v>0.52278110763840602</v>
      </c>
      <c r="E20" s="10">
        <v>2.5262E-2</v>
      </c>
      <c r="F20" s="10">
        <v>0.13350208292758883</v>
      </c>
      <c r="G20" s="10">
        <v>1.014108</v>
      </c>
      <c r="H20" s="10">
        <v>0.68139696887344869</v>
      </c>
    </row>
    <row r="21" spans="1:8">
      <c r="A21" s="10">
        <v>3.9759999999999997E-2</v>
      </c>
      <c r="B21" s="10">
        <v>5.3972746531709852E-2</v>
      </c>
      <c r="C21" s="10">
        <v>1.014108</v>
      </c>
      <c r="D21" s="10">
        <v>0.49794060577730476</v>
      </c>
      <c r="E21" s="10">
        <v>3.9759999999999997E-2</v>
      </c>
      <c r="F21" s="10">
        <v>0.12624827716077794</v>
      </c>
      <c r="G21" s="10">
        <v>1.014108</v>
      </c>
      <c r="H21" s="10">
        <v>0.61223642938546907</v>
      </c>
    </row>
    <row r="22" spans="1:8">
      <c r="A22" s="10">
        <v>0.18756300000000001</v>
      </c>
      <c r="B22" s="10">
        <v>6.9883081095974534E-2</v>
      </c>
      <c r="C22" s="10">
        <v>1.014108</v>
      </c>
      <c r="D22" s="10">
        <v>0.64114080375582017</v>
      </c>
      <c r="E22" s="10">
        <v>0.18756300000000001</v>
      </c>
      <c r="F22" s="10">
        <v>0.13505626780512589</v>
      </c>
      <c r="G22" s="10">
        <v>1.014108</v>
      </c>
      <c r="H22" s="10">
        <v>0.53916154925637882</v>
      </c>
    </row>
    <row r="23" spans="1:8">
      <c r="A23" s="10">
        <v>0.35764000000000001</v>
      </c>
      <c r="B23" s="10">
        <v>5.9736232061872549E-2</v>
      </c>
      <c r="C23" s="10">
        <v>1.014108</v>
      </c>
      <c r="D23" s="10">
        <v>0.57413481859483972</v>
      </c>
      <c r="E23" s="10">
        <v>0.35764000000000001</v>
      </c>
      <c r="F23" s="10">
        <v>0.13436283017353712</v>
      </c>
      <c r="G23" s="10">
        <v>1.014108</v>
      </c>
      <c r="H23" s="10">
        <v>0.34472600983761259</v>
      </c>
    </row>
    <row r="24" spans="1:8">
      <c r="A24" s="9">
        <v>0.41140900000000002</v>
      </c>
      <c r="B24" s="10">
        <v>3.2929330956574299E-2</v>
      </c>
      <c r="C24" s="10">
        <v>1.014108</v>
      </c>
      <c r="D24" s="10">
        <v>0.53267205042468824</v>
      </c>
      <c r="E24" s="9">
        <v>0.41140900000000002</v>
      </c>
      <c r="F24" s="10">
        <v>0.17792759366644861</v>
      </c>
      <c r="G24" s="10">
        <v>1.014108</v>
      </c>
      <c r="H24" s="10">
        <v>0.53112221209912114</v>
      </c>
    </row>
    <row r="25" spans="1:8">
      <c r="A25" s="10">
        <v>1.4393229999999999E-3</v>
      </c>
      <c r="B25" s="10">
        <v>7.4706057679158527E-2</v>
      </c>
      <c r="C25" s="10">
        <v>0.64814099999999997</v>
      </c>
      <c r="D25" s="10">
        <v>0.3947492577851156</v>
      </c>
      <c r="E25" s="10">
        <v>1.4393229999999999E-3</v>
      </c>
      <c r="F25" s="10">
        <v>0.13445257349163336</v>
      </c>
      <c r="G25" s="10">
        <v>0.64814099999999997</v>
      </c>
      <c r="H25" s="10">
        <v>0.51885837824628345</v>
      </c>
    </row>
    <row r="26" spans="1:8">
      <c r="A26" s="10">
        <v>1.5479999999999999E-3</v>
      </c>
      <c r="B26" s="10">
        <v>7.6156638775193519E-2</v>
      </c>
      <c r="C26" s="10">
        <v>0.64814099999999997</v>
      </c>
      <c r="D26" s="10">
        <v>0.41565093683472082</v>
      </c>
      <c r="E26" s="10">
        <v>1.5479999999999999E-3</v>
      </c>
      <c r="F26" s="10">
        <v>0.13740999413935376</v>
      </c>
      <c r="G26" s="10">
        <v>0.64814099999999997</v>
      </c>
      <c r="H26" s="10">
        <v>0.51105216447925161</v>
      </c>
    </row>
    <row r="27" spans="1:8">
      <c r="A27" s="10">
        <v>2.232E-3</v>
      </c>
      <c r="B27" s="10">
        <v>7.8133828294272262E-2</v>
      </c>
      <c r="C27" s="10">
        <v>0.64814099999999997</v>
      </c>
      <c r="D27" s="10">
        <v>0.53373552031586624</v>
      </c>
      <c r="E27" s="10">
        <v>2.232E-3</v>
      </c>
      <c r="F27" s="10">
        <v>0.13847126144568883</v>
      </c>
      <c r="G27" s="10">
        <v>0.64814099999999997</v>
      </c>
      <c r="H27" s="10">
        <v>0.47687790784447071</v>
      </c>
    </row>
    <row r="28" spans="1:8">
      <c r="A28" s="10">
        <v>3.643E-3</v>
      </c>
      <c r="B28" s="10">
        <v>7.9835278148813749E-2</v>
      </c>
      <c r="C28" s="10">
        <v>0.64814099999999997</v>
      </c>
      <c r="D28" s="10">
        <v>0.2813084338173783</v>
      </c>
      <c r="E28" s="10">
        <v>3.643E-3</v>
      </c>
      <c r="F28" s="10">
        <v>0.1387001396437296</v>
      </c>
      <c r="G28" s="10">
        <v>0.64814099999999997</v>
      </c>
      <c r="H28" s="10">
        <v>0.46019615236447281</v>
      </c>
    </row>
    <row r="29" spans="1:8">
      <c r="A29" s="10">
        <v>6.7780000000000002E-3</v>
      </c>
      <c r="B29" s="10">
        <v>7.6638044777275982E-2</v>
      </c>
      <c r="C29" s="10">
        <v>0.64814099999999997</v>
      </c>
      <c r="D29" s="10">
        <v>0.51005691824469079</v>
      </c>
      <c r="E29" s="10">
        <v>6.7780000000000002E-3</v>
      </c>
      <c r="F29" s="10">
        <v>0.14497687964108213</v>
      </c>
      <c r="G29" s="10">
        <v>0.64814099999999997</v>
      </c>
      <c r="H29" s="10">
        <v>0.27258486651173874</v>
      </c>
    </row>
    <row r="30" spans="1:8">
      <c r="A30" s="10">
        <v>2.5262E-2</v>
      </c>
      <c r="B30" s="10">
        <v>7.9632969568805625E-2</v>
      </c>
      <c r="C30" s="10">
        <v>0.64814099999999997</v>
      </c>
      <c r="D30" s="10">
        <v>0.67936775580006059</v>
      </c>
      <c r="E30" s="10">
        <v>2.5262E-2</v>
      </c>
      <c r="F30" s="10">
        <v>0.14793237955145352</v>
      </c>
      <c r="G30" s="10">
        <v>0.64814099999999997</v>
      </c>
      <c r="H30" s="10">
        <v>0.43338494032460978</v>
      </c>
    </row>
    <row r="31" spans="1:8">
      <c r="A31" s="10">
        <v>3.9759999999999997E-2</v>
      </c>
      <c r="B31" s="10">
        <v>7.5963763987122263E-2</v>
      </c>
      <c r="C31" s="10">
        <v>0.64814099999999997</v>
      </c>
      <c r="D31" s="10">
        <v>0.48959556424985451</v>
      </c>
      <c r="E31" s="10">
        <v>3.9759999999999997E-2</v>
      </c>
      <c r="F31" s="10">
        <v>0.14659726226358075</v>
      </c>
      <c r="G31" s="10">
        <v>0.64814099999999997</v>
      </c>
      <c r="H31" s="10">
        <v>0.40751691205140222</v>
      </c>
    </row>
    <row r="32" spans="1:8">
      <c r="A32" s="10">
        <v>0.18756300000000001</v>
      </c>
      <c r="B32" s="10">
        <v>0.10508498275080959</v>
      </c>
      <c r="C32" s="10">
        <v>0.64814099999999997</v>
      </c>
      <c r="D32" s="10">
        <v>0.59496056742805548</v>
      </c>
      <c r="E32" s="10">
        <v>0.18756300000000001</v>
      </c>
      <c r="F32" s="10">
        <v>0.19219503424629852</v>
      </c>
      <c r="G32" s="10">
        <v>0.64814099999999997</v>
      </c>
      <c r="H32" s="10">
        <v>0.67369153513192714</v>
      </c>
    </row>
    <row r="33" spans="1:8">
      <c r="A33" s="10">
        <v>0.35764000000000001</v>
      </c>
      <c r="B33" s="10">
        <v>0.14723879401670162</v>
      </c>
      <c r="C33" s="10">
        <v>0.64814099999999997</v>
      </c>
      <c r="D33" s="10">
        <v>0.66519979268388152</v>
      </c>
      <c r="E33" s="10">
        <v>0.35764000000000001</v>
      </c>
      <c r="F33" s="10">
        <v>0.13534463790454423</v>
      </c>
      <c r="G33" s="10">
        <v>0.64814099999999997</v>
      </c>
      <c r="H33" s="10">
        <v>0.17436246447180628</v>
      </c>
    </row>
    <row r="34" spans="1:8">
      <c r="A34" s="9">
        <v>0.41140900000000002</v>
      </c>
      <c r="B34" s="10">
        <v>0.1411526840469948</v>
      </c>
      <c r="C34" s="10">
        <v>0.64814099999999997</v>
      </c>
      <c r="D34" s="10">
        <v>0.64259931499843448</v>
      </c>
      <c r="E34" s="9">
        <v>0.41140900000000002</v>
      </c>
      <c r="F34" s="10">
        <v>0.18445235603945012</v>
      </c>
      <c r="G34" s="10">
        <v>0.64814099999999997</v>
      </c>
      <c r="H34" s="10">
        <v>0.40170334635995258</v>
      </c>
    </row>
    <row r="35" spans="1:8">
      <c r="A35" s="10">
        <v>1.4393229999999999E-3</v>
      </c>
      <c r="B35" s="10">
        <v>0.14522738754614409</v>
      </c>
      <c r="C35" s="10">
        <v>0.15345500000000001</v>
      </c>
      <c r="D35" s="10">
        <v>0.63546614258742307</v>
      </c>
      <c r="E35" s="10">
        <v>1.4393229999999999E-3</v>
      </c>
      <c r="F35" s="10">
        <v>0.18201984631862883</v>
      </c>
      <c r="G35" s="10">
        <v>0.15345500000000001</v>
      </c>
      <c r="H35" s="10">
        <v>0.59542189261074252</v>
      </c>
    </row>
    <row r="36" spans="1:8">
      <c r="A36" s="10">
        <v>1.5479999999999999E-3</v>
      </c>
      <c r="B36" s="10">
        <v>0.14278673162983341</v>
      </c>
      <c r="C36" s="10">
        <v>0.15345500000000001</v>
      </c>
      <c r="D36" s="10">
        <v>0.53669876165471697</v>
      </c>
      <c r="E36" s="10">
        <v>1.5479999999999999E-3</v>
      </c>
      <c r="F36" s="10">
        <v>0.17408195840312579</v>
      </c>
      <c r="G36" s="10">
        <v>0.15345500000000001</v>
      </c>
      <c r="H36" s="10">
        <v>0.5390952594064139</v>
      </c>
    </row>
    <row r="37" spans="1:8">
      <c r="A37" s="10">
        <v>2.232E-3</v>
      </c>
      <c r="B37" s="10">
        <v>0.14795893544279831</v>
      </c>
      <c r="C37" s="10">
        <v>0.15345500000000001</v>
      </c>
      <c r="D37" s="10">
        <v>0.5303627680790417</v>
      </c>
      <c r="E37" s="10">
        <v>2.232E-3</v>
      </c>
      <c r="F37" s="10">
        <v>0.17507065472381814</v>
      </c>
      <c r="G37" s="10">
        <v>0.15345500000000001</v>
      </c>
      <c r="H37" s="10">
        <v>0.49237507690509624</v>
      </c>
    </row>
    <row r="38" spans="1:8">
      <c r="A38" s="10">
        <v>3.643E-3</v>
      </c>
      <c r="B38" s="10">
        <v>0.16167762461178653</v>
      </c>
      <c r="C38" s="10">
        <v>0.15345500000000001</v>
      </c>
      <c r="D38" s="10">
        <v>0.67926474945950066</v>
      </c>
      <c r="E38" s="10">
        <v>3.643E-3</v>
      </c>
      <c r="F38" s="10">
        <v>0.19412101510530733</v>
      </c>
      <c r="G38" s="10">
        <v>0.15345500000000001</v>
      </c>
      <c r="H38" s="10">
        <v>0.47879382599861214</v>
      </c>
    </row>
    <row r="39" spans="1:8">
      <c r="A39" s="10">
        <v>6.7780000000000002E-3</v>
      </c>
      <c r="B39" s="10">
        <v>0.16271713724167688</v>
      </c>
      <c r="C39" s="10">
        <v>0.15345500000000001</v>
      </c>
      <c r="D39" s="10">
        <v>0.62038487065110071</v>
      </c>
      <c r="E39" s="10">
        <v>6.7780000000000002E-3</v>
      </c>
      <c r="F39" s="10">
        <v>0.20224493295715179</v>
      </c>
      <c r="G39" s="10">
        <v>0.15345500000000001</v>
      </c>
      <c r="H39" s="10">
        <v>0.4319301006992855</v>
      </c>
    </row>
    <row r="40" spans="1:8">
      <c r="A40" s="10">
        <v>2.5262E-2</v>
      </c>
      <c r="B40" s="10">
        <v>0.15497563097749981</v>
      </c>
      <c r="C40" s="10">
        <v>0.15345500000000001</v>
      </c>
      <c r="D40" s="10">
        <v>0.48665829552768131</v>
      </c>
      <c r="E40" s="10">
        <v>2.5262E-2</v>
      </c>
      <c r="F40" s="10">
        <v>0.20964576948870137</v>
      </c>
      <c r="G40" s="10">
        <v>0.15345500000000001</v>
      </c>
      <c r="H40" s="10">
        <v>0.5049579287007766</v>
      </c>
    </row>
    <row r="41" spans="1:8">
      <c r="A41" s="10">
        <v>3.9759999999999997E-2</v>
      </c>
      <c r="B41" s="10">
        <v>0.17143530104354482</v>
      </c>
      <c r="C41" s="10">
        <v>0.15345500000000001</v>
      </c>
      <c r="D41" s="10">
        <v>0.56316911612161213</v>
      </c>
      <c r="E41" s="10">
        <v>3.9759999999999997E-2</v>
      </c>
      <c r="F41" s="10">
        <v>0.22115570935935369</v>
      </c>
      <c r="G41" s="10">
        <v>0.15345500000000001</v>
      </c>
      <c r="H41" s="10">
        <v>0.53039431669621151</v>
      </c>
    </row>
    <row r="42" spans="1:8">
      <c r="A42" s="10">
        <v>0.18756300000000001</v>
      </c>
      <c r="B42" s="10">
        <v>0.21097933813031106</v>
      </c>
      <c r="C42" s="10">
        <v>0.15345500000000001</v>
      </c>
      <c r="D42" s="10">
        <v>0.40329821610999916</v>
      </c>
      <c r="E42" s="10">
        <v>0.18756300000000001</v>
      </c>
      <c r="F42" s="10">
        <v>0.23113268064022419</v>
      </c>
      <c r="G42" s="10">
        <v>0.15345500000000001</v>
      </c>
      <c r="H42" s="10">
        <v>0.33724330873574543</v>
      </c>
    </row>
    <row r="43" spans="1:8">
      <c r="A43" s="10">
        <v>0.35764000000000001</v>
      </c>
      <c r="B43" s="10">
        <v>0.22697043068450404</v>
      </c>
      <c r="C43" s="10">
        <v>0.15345500000000001</v>
      </c>
      <c r="D43" s="10">
        <v>0.34205646401322709</v>
      </c>
      <c r="E43" s="10">
        <v>0.35764000000000001</v>
      </c>
      <c r="F43" s="10">
        <v>0.26537705979587339</v>
      </c>
      <c r="G43" s="10">
        <v>0.15345500000000001</v>
      </c>
      <c r="H43" s="10">
        <v>0.30192870504114783</v>
      </c>
    </row>
    <row r="44" spans="1:8">
      <c r="A44" s="9">
        <v>0.41140900000000002</v>
      </c>
      <c r="B44" s="10">
        <v>0.23376443547297943</v>
      </c>
      <c r="C44" s="10">
        <v>0.15345500000000001</v>
      </c>
      <c r="D44" s="10">
        <v>0.3527408029616087</v>
      </c>
      <c r="E44" s="9">
        <v>0.41140900000000002</v>
      </c>
      <c r="F44" s="10">
        <v>0.2460421055644017</v>
      </c>
      <c r="G44" s="10">
        <v>0.15345500000000001</v>
      </c>
      <c r="H44" s="10">
        <v>0.25237826208562603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SD Fig. 1, 4A, S11, S12</vt:lpstr>
      <vt:lpstr>SD Fig. 4C, 4E, S6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 Brophy</dc:creator>
  <cp:lastModifiedBy>Maria Polychronidou</cp:lastModifiedBy>
  <dcterms:created xsi:type="dcterms:W3CDTF">2015-10-28T20:42:42Z</dcterms:created>
  <dcterms:modified xsi:type="dcterms:W3CDTF">2015-12-07T15:14:04Z</dcterms:modified>
</cp:coreProperties>
</file>