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05"/>
  <workbookPr showInkAnnotation="0" autoCompressPictures="0"/>
  <bookViews>
    <workbookView xWindow="560" yWindow="560" windowWidth="30960" windowHeight="22060" tabRatio="500"/>
  </bookViews>
  <sheets>
    <sheet name="Sheet2" sheetId="2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75" i="2" l="1"/>
  <c r="F75" i="2"/>
  <c r="G75" i="2"/>
  <c r="H75" i="2"/>
  <c r="I75" i="2"/>
  <c r="J75" i="2"/>
  <c r="K75" i="2"/>
  <c r="L75" i="2"/>
  <c r="M75" i="2"/>
  <c r="N75" i="2"/>
  <c r="O75" i="2"/>
  <c r="P75" i="2"/>
  <c r="Q75" i="2"/>
  <c r="R75" i="2"/>
  <c r="S75" i="2"/>
  <c r="T75" i="2"/>
  <c r="U75" i="2"/>
  <c r="V75" i="2"/>
  <c r="W75" i="2"/>
  <c r="X75" i="2"/>
  <c r="Y75" i="2"/>
  <c r="Z75" i="2"/>
  <c r="AA75" i="2"/>
  <c r="AB75" i="2"/>
  <c r="AC75" i="2"/>
  <c r="AD75" i="2"/>
  <c r="AE75" i="2"/>
  <c r="AF75" i="2"/>
  <c r="AG75" i="2"/>
  <c r="AH75" i="2"/>
  <c r="AI75" i="2"/>
  <c r="AJ75" i="2"/>
  <c r="AK75" i="2"/>
  <c r="E76" i="2"/>
  <c r="F76" i="2"/>
  <c r="G76" i="2"/>
  <c r="H76" i="2"/>
  <c r="I76" i="2"/>
  <c r="J76" i="2"/>
  <c r="K76" i="2"/>
  <c r="L76" i="2"/>
  <c r="M76" i="2"/>
  <c r="N76" i="2"/>
  <c r="O76" i="2"/>
  <c r="P76" i="2"/>
  <c r="Q76" i="2"/>
  <c r="R76" i="2"/>
  <c r="S76" i="2"/>
  <c r="T76" i="2"/>
  <c r="U76" i="2"/>
  <c r="V76" i="2"/>
  <c r="W76" i="2"/>
  <c r="X76" i="2"/>
  <c r="Y76" i="2"/>
  <c r="Z76" i="2"/>
  <c r="AA76" i="2"/>
  <c r="AB76" i="2"/>
  <c r="AC76" i="2"/>
  <c r="AD76" i="2"/>
  <c r="AE76" i="2"/>
  <c r="AF76" i="2"/>
  <c r="AG76" i="2"/>
  <c r="AH76" i="2"/>
  <c r="AI76" i="2"/>
  <c r="AJ76" i="2"/>
  <c r="AK76" i="2"/>
  <c r="E77" i="2"/>
  <c r="F77" i="2"/>
  <c r="G77" i="2"/>
  <c r="H77" i="2"/>
  <c r="I77" i="2"/>
  <c r="J77" i="2"/>
  <c r="K77" i="2"/>
  <c r="L77" i="2"/>
  <c r="M77" i="2"/>
  <c r="N77" i="2"/>
  <c r="O77" i="2"/>
  <c r="P77" i="2"/>
  <c r="Q77" i="2"/>
  <c r="R77" i="2"/>
  <c r="S77" i="2"/>
  <c r="T77" i="2"/>
  <c r="U77" i="2"/>
  <c r="V77" i="2"/>
  <c r="W77" i="2"/>
  <c r="X77" i="2"/>
  <c r="Y77" i="2"/>
  <c r="Z77" i="2"/>
  <c r="AA77" i="2"/>
  <c r="AB77" i="2"/>
  <c r="AC77" i="2"/>
  <c r="AD77" i="2"/>
  <c r="AE77" i="2"/>
  <c r="AF77" i="2"/>
  <c r="AG77" i="2"/>
  <c r="AH77" i="2"/>
  <c r="AI77" i="2"/>
  <c r="AJ77" i="2"/>
  <c r="AK77" i="2"/>
  <c r="E78" i="2"/>
  <c r="F78" i="2"/>
  <c r="G78" i="2"/>
  <c r="H78" i="2"/>
  <c r="I78" i="2"/>
  <c r="J78" i="2"/>
  <c r="K78" i="2"/>
  <c r="L78" i="2"/>
  <c r="M78" i="2"/>
  <c r="N78" i="2"/>
  <c r="O78" i="2"/>
  <c r="P78" i="2"/>
  <c r="Q78" i="2"/>
  <c r="R78" i="2"/>
  <c r="S78" i="2"/>
  <c r="T78" i="2"/>
  <c r="U78" i="2"/>
  <c r="V78" i="2"/>
  <c r="W78" i="2"/>
  <c r="X78" i="2"/>
  <c r="Y78" i="2"/>
  <c r="Z78" i="2"/>
  <c r="AA78" i="2"/>
  <c r="AB78" i="2"/>
  <c r="AC78" i="2"/>
  <c r="AD78" i="2"/>
  <c r="AE78" i="2"/>
  <c r="AF78" i="2"/>
  <c r="AG78" i="2"/>
  <c r="AH78" i="2"/>
  <c r="AI78" i="2"/>
  <c r="AJ78" i="2"/>
  <c r="AK78" i="2"/>
  <c r="E79" i="2"/>
  <c r="F79" i="2"/>
  <c r="G79" i="2"/>
  <c r="H79" i="2"/>
  <c r="I79" i="2"/>
  <c r="J79" i="2"/>
  <c r="K79" i="2"/>
  <c r="L79" i="2"/>
  <c r="M79" i="2"/>
  <c r="N79" i="2"/>
  <c r="O79" i="2"/>
  <c r="P79" i="2"/>
  <c r="Q79" i="2"/>
  <c r="R79" i="2"/>
  <c r="S79" i="2"/>
  <c r="T79" i="2"/>
  <c r="U79" i="2"/>
  <c r="V79" i="2"/>
  <c r="W79" i="2"/>
  <c r="X79" i="2"/>
  <c r="Y79" i="2"/>
  <c r="Z79" i="2"/>
  <c r="AA79" i="2"/>
  <c r="AB79" i="2"/>
  <c r="AC79" i="2"/>
  <c r="AD79" i="2"/>
  <c r="AE79" i="2"/>
  <c r="AF79" i="2"/>
  <c r="AG79" i="2"/>
  <c r="AH79" i="2"/>
  <c r="AI79" i="2"/>
  <c r="AJ79" i="2"/>
  <c r="AK79" i="2"/>
  <c r="E80" i="2"/>
  <c r="F80" i="2"/>
  <c r="G80" i="2"/>
  <c r="H80" i="2"/>
  <c r="I80" i="2"/>
  <c r="J80" i="2"/>
  <c r="K80" i="2"/>
  <c r="L80" i="2"/>
  <c r="M80" i="2"/>
  <c r="N80" i="2"/>
  <c r="O80" i="2"/>
  <c r="P80" i="2"/>
  <c r="Q80" i="2"/>
  <c r="R80" i="2"/>
  <c r="S80" i="2"/>
  <c r="T80" i="2"/>
  <c r="U80" i="2"/>
  <c r="V80" i="2"/>
  <c r="W80" i="2"/>
  <c r="X80" i="2"/>
  <c r="Y80" i="2"/>
  <c r="Z80" i="2"/>
  <c r="AA80" i="2"/>
  <c r="AB80" i="2"/>
  <c r="AC80" i="2"/>
  <c r="AD80" i="2"/>
  <c r="AE80" i="2"/>
  <c r="AF80" i="2"/>
  <c r="AG80" i="2"/>
  <c r="AH80" i="2"/>
  <c r="AI80" i="2"/>
  <c r="AJ80" i="2"/>
  <c r="AK80" i="2"/>
  <c r="E81" i="2"/>
  <c r="F81" i="2"/>
  <c r="G81" i="2"/>
  <c r="H81" i="2"/>
  <c r="I81" i="2"/>
  <c r="J81" i="2"/>
  <c r="K81" i="2"/>
  <c r="L81" i="2"/>
  <c r="M81" i="2"/>
  <c r="N81" i="2"/>
  <c r="O81" i="2"/>
  <c r="P81" i="2"/>
  <c r="Q81" i="2"/>
  <c r="R81" i="2"/>
  <c r="S81" i="2"/>
  <c r="T81" i="2"/>
  <c r="U81" i="2"/>
  <c r="V81" i="2"/>
  <c r="W81" i="2"/>
  <c r="X81" i="2"/>
  <c r="Y81" i="2"/>
  <c r="Z81" i="2"/>
  <c r="AA81" i="2"/>
  <c r="AB81" i="2"/>
  <c r="AC81" i="2"/>
  <c r="AD81" i="2"/>
  <c r="AE81" i="2"/>
  <c r="AF81" i="2"/>
  <c r="AG81" i="2"/>
  <c r="AH81" i="2"/>
  <c r="AI81" i="2"/>
  <c r="AJ81" i="2"/>
  <c r="AK81" i="2"/>
  <c r="E82" i="2"/>
  <c r="F82" i="2"/>
  <c r="G82" i="2"/>
  <c r="H82" i="2"/>
  <c r="I82" i="2"/>
  <c r="J82" i="2"/>
  <c r="K82" i="2"/>
  <c r="L82" i="2"/>
  <c r="M82" i="2"/>
  <c r="N82" i="2"/>
  <c r="O82" i="2"/>
  <c r="P82" i="2"/>
  <c r="Q82" i="2"/>
  <c r="R82" i="2"/>
  <c r="S82" i="2"/>
  <c r="T82" i="2"/>
  <c r="U82" i="2"/>
  <c r="V82" i="2"/>
  <c r="W82" i="2"/>
  <c r="X82" i="2"/>
  <c r="Y82" i="2"/>
  <c r="Z82" i="2"/>
  <c r="AA82" i="2"/>
  <c r="AB82" i="2"/>
  <c r="AC82" i="2"/>
  <c r="AD82" i="2"/>
  <c r="AE82" i="2"/>
  <c r="AF82" i="2"/>
  <c r="AG82" i="2"/>
  <c r="AH82" i="2"/>
  <c r="AI82" i="2"/>
  <c r="AJ82" i="2"/>
  <c r="AK82" i="2"/>
  <c r="E83" i="2"/>
  <c r="F83" i="2"/>
  <c r="G83" i="2"/>
  <c r="H83" i="2"/>
  <c r="I83" i="2"/>
  <c r="J83" i="2"/>
  <c r="K83" i="2"/>
  <c r="L83" i="2"/>
  <c r="M83" i="2"/>
  <c r="N83" i="2"/>
  <c r="O83" i="2"/>
  <c r="P83" i="2"/>
  <c r="Q83" i="2"/>
  <c r="R83" i="2"/>
  <c r="S83" i="2"/>
  <c r="T83" i="2"/>
  <c r="U83" i="2"/>
  <c r="V83" i="2"/>
  <c r="W83" i="2"/>
  <c r="X83" i="2"/>
  <c r="Y83" i="2"/>
  <c r="Z83" i="2"/>
  <c r="AA83" i="2"/>
  <c r="AB83" i="2"/>
  <c r="AC83" i="2"/>
  <c r="AD83" i="2"/>
  <c r="AE83" i="2"/>
  <c r="AF83" i="2"/>
  <c r="AG83" i="2"/>
  <c r="AH83" i="2"/>
  <c r="AI83" i="2"/>
  <c r="AJ83" i="2"/>
  <c r="AK83" i="2"/>
  <c r="E84" i="2"/>
  <c r="F84" i="2"/>
  <c r="G84" i="2"/>
  <c r="H84" i="2"/>
  <c r="I84" i="2"/>
  <c r="J84" i="2"/>
  <c r="K84" i="2"/>
  <c r="L84" i="2"/>
  <c r="M84" i="2"/>
  <c r="N84" i="2"/>
  <c r="O84" i="2"/>
  <c r="P84" i="2"/>
  <c r="Q84" i="2"/>
  <c r="R84" i="2"/>
  <c r="S84" i="2"/>
  <c r="T84" i="2"/>
  <c r="U84" i="2"/>
  <c r="V84" i="2"/>
  <c r="W84" i="2"/>
  <c r="X84" i="2"/>
  <c r="Y84" i="2"/>
  <c r="Z84" i="2"/>
  <c r="AA84" i="2"/>
  <c r="AB84" i="2"/>
  <c r="AC84" i="2"/>
  <c r="AD84" i="2"/>
  <c r="AE84" i="2"/>
  <c r="AF84" i="2"/>
  <c r="AG84" i="2"/>
  <c r="AH84" i="2"/>
  <c r="AI84" i="2"/>
  <c r="AJ84" i="2"/>
  <c r="AK84" i="2"/>
  <c r="E85" i="2"/>
  <c r="F85" i="2"/>
  <c r="G85" i="2"/>
  <c r="H85" i="2"/>
  <c r="I85" i="2"/>
  <c r="J85" i="2"/>
  <c r="K85" i="2"/>
  <c r="L85" i="2"/>
  <c r="M85" i="2"/>
  <c r="N85" i="2"/>
  <c r="O85" i="2"/>
  <c r="P85" i="2"/>
  <c r="Q85" i="2"/>
  <c r="R85" i="2"/>
  <c r="S85" i="2"/>
  <c r="T85" i="2"/>
  <c r="U85" i="2"/>
  <c r="V85" i="2"/>
  <c r="W85" i="2"/>
  <c r="X85" i="2"/>
  <c r="Y85" i="2"/>
  <c r="Z85" i="2"/>
  <c r="AA85" i="2"/>
  <c r="AB85" i="2"/>
  <c r="AC85" i="2"/>
  <c r="AD85" i="2"/>
  <c r="AE85" i="2"/>
  <c r="AF85" i="2"/>
  <c r="AG85" i="2"/>
  <c r="AH85" i="2"/>
  <c r="AI85" i="2"/>
  <c r="AJ85" i="2"/>
  <c r="AK85" i="2"/>
  <c r="E86" i="2"/>
  <c r="F86" i="2"/>
  <c r="G86" i="2"/>
  <c r="H86" i="2"/>
  <c r="I86" i="2"/>
  <c r="J86" i="2"/>
  <c r="K86" i="2"/>
  <c r="L86" i="2"/>
  <c r="M86" i="2"/>
  <c r="N86" i="2"/>
  <c r="O86" i="2"/>
  <c r="P86" i="2"/>
  <c r="Q86" i="2"/>
  <c r="R86" i="2"/>
  <c r="S86" i="2"/>
  <c r="T86" i="2"/>
  <c r="U86" i="2"/>
  <c r="V86" i="2"/>
  <c r="W86" i="2"/>
  <c r="X86" i="2"/>
  <c r="Y86" i="2"/>
  <c r="Z86" i="2"/>
  <c r="AA86" i="2"/>
  <c r="AB86" i="2"/>
  <c r="AC86" i="2"/>
  <c r="AD86" i="2"/>
  <c r="AE86" i="2"/>
  <c r="AF86" i="2"/>
  <c r="AG86" i="2"/>
  <c r="AH86" i="2"/>
  <c r="AI86" i="2"/>
  <c r="AJ86" i="2"/>
  <c r="AK86" i="2"/>
  <c r="D76" i="2"/>
  <c r="D77" i="2"/>
  <c r="D78" i="2"/>
  <c r="D79" i="2"/>
  <c r="D80" i="2"/>
  <c r="D81" i="2"/>
  <c r="D82" i="2"/>
  <c r="D83" i="2"/>
  <c r="D84" i="2"/>
  <c r="D85" i="2"/>
  <c r="D86" i="2"/>
  <c r="D75" i="2"/>
  <c r="C73" i="2"/>
  <c r="B73" i="2"/>
  <c r="F46" i="2"/>
  <c r="G46" i="2"/>
  <c r="H46" i="2"/>
  <c r="I46" i="2"/>
  <c r="J46" i="2"/>
  <c r="K46" i="2"/>
  <c r="L46" i="2"/>
  <c r="M46" i="2"/>
  <c r="N46" i="2"/>
  <c r="O46" i="2"/>
  <c r="P46" i="2"/>
  <c r="Q46" i="2"/>
  <c r="R46" i="2"/>
  <c r="S46" i="2"/>
  <c r="T46" i="2"/>
  <c r="U46" i="2"/>
  <c r="V46" i="2"/>
  <c r="W46" i="2"/>
  <c r="X46" i="2"/>
  <c r="Y46" i="2"/>
  <c r="Z46" i="2"/>
  <c r="AA46" i="2"/>
  <c r="AB46" i="2"/>
  <c r="AC46" i="2"/>
  <c r="AD46" i="2"/>
  <c r="AE46" i="2"/>
  <c r="AF46" i="2"/>
  <c r="AG46" i="2"/>
  <c r="AH46" i="2"/>
  <c r="AI46" i="2"/>
  <c r="AJ46" i="2"/>
  <c r="AK46" i="2"/>
  <c r="AL46" i="2"/>
  <c r="F47" i="2"/>
  <c r="G47" i="2"/>
  <c r="H47" i="2"/>
  <c r="I47" i="2"/>
  <c r="J47" i="2"/>
  <c r="K47" i="2"/>
  <c r="L47" i="2"/>
  <c r="M47" i="2"/>
  <c r="N47" i="2"/>
  <c r="O47" i="2"/>
  <c r="P47" i="2"/>
  <c r="Q47" i="2"/>
  <c r="R47" i="2"/>
  <c r="S47" i="2"/>
  <c r="T47" i="2"/>
  <c r="U47" i="2"/>
  <c r="V47" i="2"/>
  <c r="W47" i="2"/>
  <c r="X47" i="2"/>
  <c r="Y47" i="2"/>
  <c r="Z47" i="2"/>
  <c r="AA47" i="2"/>
  <c r="AB47" i="2"/>
  <c r="AC47" i="2"/>
  <c r="AD47" i="2"/>
  <c r="AE47" i="2"/>
  <c r="AF47" i="2"/>
  <c r="AG47" i="2"/>
  <c r="AH47" i="2"/>
  <c r="AI47" i="2"/>
  <c r="AJ47" i="2"/>
  <c r="AK47" i="2"/>
  <c r="AL47" i="2"/>
  <c r="F48" i="2"/>
  <c r="G48" i="2"/>
  <c r="H48" i="2"/>
  <c r="I48" i="2"/>
  <c r="J48" i="2"/>
  <c r="K48" i="2"/>
  <c r="L48" i="2"/>
  <c r="M48" i="2"/>
  <c r="N48" i="2"/>
  <c r="O48" i="2"/>
  <c r="P48" i="2"/>
  <c r="Q48" i="2"/>
  <c r="R48" i="2"/>
  <c r="S48" i="2"/>
  <c r="T48" i="2"/>
  <c r="U48" i="2"/>
  <c r="V48" i="2"/>
  <c r="W48" i="2"/>
  <c r="X48" i="2"/>
  <c r="Y48" i="2"/>
  <c r="Z48" i="2"/>
  <c r="AA48" i="2"/>
  <c r="AB48" i="2"/>
  <c r="AC48" i="2"/>
  <c r="AD48" i="2"/>
  <c r="AE48" i="2"/>
  <c r="AF48" i="2"/>
  <c r="AG48" i="2"/>
  <c r="AH48" i="2"/>
  <c r="AI48" i="2"/>
  <c r="AJ48" i="2"/>
  <c r="AK48" i="2"/>
  <c r="AL48" i="2"/>
  <c r="F49" i="2"/>
  <c r="G49" i="2"/>
  <c r="H49" i="2"/>
  <c r="I49" i="2"/>
  <c r="J49" i="2"/>
  <c r="K49" i="2"/>
  <c r="L49" i="2"/>
  <c r="M49" i="2"/>
  <c r="N49" i="2"/>
  <c r="O49" i="2"/>
  <c r="P49" i="2"/>
  <c r="Q49" i="2"/>
  <c r="R49" i="2"/>
  <c r="S49" i="2"/>
  <c r="T49" i="2"/>
  <c r="U49" i="2"/>
  <c r="V49" i="2"/>
  <c r="W49" i="2"/>
  <c r="X49" i="2"/>
  <c r="Y49" i="2"/>
  <c r="Z49" i="2"/>
  <c r="AA49" i="2"/>
  <c r="AB49" i="2"/>
  <c r="AC49" i="2"/>
  <c r="AD49" i="2"/>
  <c r="AE49" i="2"/>
  <c r="AF49" i="2"/>
  <c r="AG49" i="2"/>
  <c r="AH49" i="2"/>
  <c r="AI49" i="2"/>
  <c r="AJ49" i="2"/>
  <c r="AK49" i="2"/>
  <c r="AL49" i="2"/>
  <c r="F50" i="2"/>
  <c r="G50" i="2"/>
  <c r="H50" i="2"/>
  <c r="I50" i="2"/>
  <c r="J50" i="2"/>
  <c r="K50" i="2"/>
  <c r="L50" i="2"/>
  <c r="M50" i="2"/>
  <c r="N50" i="2"/>
  <c r="O50" i="2"/>
  <c r="P50" i="2"/>
  <c r="Q50" i="2"/>
  <c r="R50" i="2"/>
  <c r="S50" i="2"/>
  <c r="T50" i="2"/>
  <c r="U50" i="2"/>
  <c r="V50" i="2"/>
  <c r="W50" i="2"/>
  <c r="X50" i="2"/>
  <c r="Y50" i="2"/>
  <c r="Z50" i="2"/>
  <c r="AA50" i="2"/>
  <c r="AB50" i="2"/>
  <c r="AC50" i="2"/>
  <c r="AD50" i="2"/>
  <c r="AE50" i="2"/>
  <c r="AF50" i="2"/>
  <c r="AG50" i="2"/>
  <c r="AH50" i="2"/>
  <c r="AI50" i="2"/>
  <c r="AJ50" i="2"/>
  <c r="AK50" i="2"/>
  <c r="AL50" i="2"/>
  <c r="F51" i="2"/>
  <c r="G51" i="2"/>
  <c r="H51" i="2"/>
  <c r="I51" i="2"/>
  <c r="J51" i="2"/>
  <c r="K51" i="2"/>
  <c r="L51" i="2"/>
  <c r="M51" i="2"/>
  <c r="N51" i="2"/>
  <c r="O51" i="2"/>
  <c r="P51" i="2"/>
  <c r="Q51" i="2"/>
  <c r="R51" i="2"/>
  <c r="S51" i="2"/>
  <c r="T51" i="2"/>
  <c r="U51" i="2"/>
  <c r="V51" i="2"/>
  <c r="W51" i="2"/>
  <c r="X51" i="2"/>
  <c r="Y51" i="2"/>
  <c r="Z51" i="2"/>
  <c r="AA51" i="2"/>
  <c r="AB51" i="2"/>
  <c r="AC51" i="2"/>
  <c r="AD51" i="2"/>
  <c r="AE51" i="2"/>
  <c r="AF51" i="2"/>
  <c r="AG51" i="2"/>
  <c r="AH51" i="2"/>
  <c r="AI51" i="2"/>
  <c r="AJ51" i="2"/>
  <c r="AK51" i="2"/>
  <c r="AL51" i="2"/>
  <c r="F52" i="2"/>
  <c r="G52" i="2"/>
  <c r="H52" i="2"/>
  <c r="I52" i="2"/>
  <c r="J52" i="2"/>
  <c r="K52" i="2"/>
  <c r="L52" i="2"/>
  <c r="M52" i="2"/>
  <c r="N52" i="2"/>
  <c r="O52" i="2"/>
  <c r="P52" i="2"/>
  <c r="Q52" i="2"/>
  <c r="R52" i="2"/>
  <c r="S52" i="2"/>
  <c r="T52" i="2"/>
  <c r="U52" i="2"/>
  <c r="V52" i="2"/>
  <c r="W52" i="2"/>
  <c r="X52" i="2"/>
  <c r="Y52" i="2"/>
  <c r="Z52" i="2"/>
  <c r="AA52" i="2"/>
  <c r="AB52" i="2"/>
  <c r="AC52" i="2"/>
  <c r="AD52" i="2"/>
  <c r="AE52" i="2"/>
  <c r="AF52" i="2"/>
  <c r="AG52" i="2"/>
  <c r="AH52" i="2"/>
  <c r="AI52" i="2"/>
  <c r="AJ52" i="2"/>
  <c r="AK52" i="2"/>
  <c r="AL52" i="2"/>
  <c r="F53" i="2"/>
  <c r="G53" i="2"/>
  <c r="H53" i="2"/>
  <c r="I53" i="2"/>
  <c r="J53" i="2"/>
  <c r="K53" i="2"/>
  <c r="L53" i="2"/>
  <c r="M53" i="2"/>
  <c r="N53" i="2"/>
  <c r="O53" i="2"/>
  <c r="P53" i="2"/>
  <c r="Q53" i="2"/>
  <c r="R53" i="2"/>
  <c r="S53" i="2"/>
  <c r="T53" i="2"/>
  <c r="U53" i="2"/>
  <c r="V53" i="2"/>
  <c r="W53" i="2"/>
  <c r="X53" i="2"/>
  <c r="Y53" i="2"/>
  <c r="Z53" i="2"/>
  <c r="AA53" i="2"/>
  <c r="AB53" i="2"/>
  <c r="AC53" i="2"/>
  <c r="AD53" i="2"/>
  <c r="AE53" i="2"/>
  <c r="AF53" i="2"/>
  <c r="AG53" i="2"/>
  <c r="AH53" i="2"/>
  <c r="AI53" i="2"/>
  <c r="AJ53" i="2"/>
  <c r="AK53" i="2"/>
  <c r="AL53" i="2"/>
  <c r="F54" i="2"/>
  <c r="G54" i="2"/>
  <c r="H54" i="2"/>
  <c r="I54" i="2"/>
  <c r="J54" i="2"/>
  <c r="K54" i="2"/>
  <c r="L54" i="2"/>
  <c r="M54" i="2"/>
  <c r="N54" i="2"/>
  <c r="O54" i="2"/>
  <c r="P54" i="2"/>
  <c r="Q54" i="2"/>
  <c r="R54" i="2"/>
  <c r="S54" i="2"/>
  <c r="T54" i="2"/>
  <c r="U54" i="2"/>
  <c r="V54" i="2"/>
  <c r="W54" i="2"/>
  <c r="X54" i="2"/>
  <c r="Y54" i="2"/>
  <c r="Z54" i="2"/>
  <c r="AA54" i="2"/>
  <c r="AB54" i="2"/>
  <c r="AC54" i="2"/>
  <c r="AD54" i="2"/>
  <c r="AE54" i="2"/>
  <c r="AF54" i="2"/>
  <c r="AG54" i="2"/>
  <c r="AH54" i="2"/>
  <c r="AI54" i="2"/>
  <c r="AJ54" i="2"/>
  <c r="AK54" i="2"/>
  <c r="AL54" i="2"/>
  <c r="F55" i="2"/>
  <c r="G55" i="2"/>
  <c r="H55" i="2"/>
  <c r="I55" i="2"/>
  <c r="J55" i="2"/>
  <c r="K55" i="2"/>
  <c r="L55" i="2"/>
  <c r="M55" i="2"/>
  <c r="N55" i="2"/>
  <c r="O55" i="2"/>
  <c r="P55" i="2"/>
  <c r="Q55" i="2"/>
  <c r="R55" i="2"/>
  <c r="S55" i="2"/>
  <c r="T55" i="2"/>
  <c r="U55" i="2"/>
  <c r="V55" i="2"/>
  <c r="W55" i="2"/>
  <c r="X55" i="2"/>
  <c r="Y55" i="2"/>
  <c r="Z55" i="2"/>
  <c r="AA55" i="2"/>
  <c r="AB55" i="2"/>
  <c r="AC55" i="2"/>
  <c r="AD55" i="2"/>
  <c r="AE55" i="2"/>
  <c r="AF55" i="2"/>
  <c r="AG55" i="2"/>
  <c r="AH55" i="2"/>
  <c r="AI55" i="2"/>
  <c r="AJ55" i="2"/>
  <c r="AK55" i="2"/>
  <c r="AL55" i="2"/>
  <c r="F56" i="2"/>
  <c r="G56" i="2"/>
  <c r="H56" i="2"/>
  <c r="I56" i="2"/>
  <c r="J56" i="2"/>
  <c r="K56" i="2"/>
  <c r="L56" i="2"/>
  <c r="M56" i="2"/>
  <c r="N56" i="2"/>
  <c r="O56" i="2"/>
  <c r="P56" i="2"/>
  <c r="Q56" i="2"/>
  <c r="R56" i="2"/>
  <c r="S56" i="2"/>
  <c r="T56" i="2"/>
  <c r="U56" i="2"/>
  <c r="V56" i="2"/>
  <c r="W56" i="2"/>
  <c r="X56" i="2"/>
  <c r="Y56" i="2"/>
  <c r="Z56" i="2"/>
  <c r="AA56" i="2"/>
  <c r="AB56" i="2"/>
  <c r="AC56" i="2"/>
  <c r="AD56" i="2"/>
  <c r="AE56" i="2"/>
  <c r="AF56" i="2"/>
  <c r="AG56" i="2"/>
  <c r="AH56" i="2"/>
  <c r="AI56" i="2"/>
  <c r="AJ56" i="2"/>
  <c r="AK56" i="2"/>
  <c r="AL56" i="2"/>
  <c r="F57" i="2"/>
  <c r="G57" i="2"/>
  <c r="H57" i="2"/>
  <c r="I57" i="2"/>
  <c r="J57" i="2"/>
  <c r="K57" i="2"/>
  <c r="L57" i="2"/>
  <c r="M57" i="2"/>
  <c r="N57" i="2"/>
  <c r="O57" i="2"/>
  <c r="P57" i="2"/>
  <c r="Q57" i="2"/>
  <c r="R57" i="2"/>
  <c r="S57" i="2"/>
  <c r="T57" i="2"/>
  <c r="U57" i="2"/>
  <c r="V57" i="2"/>
  <c r="W57" i="2"/>
  <c r="X57" i="2"/>
  <c r="Y57" i="2"/>
  <c r="Z57" i="2"/>
  <c r="AA57" i="2"/>
  <c r="AB57" i="2"/>
  <c r="AC57" i="2"/>
  <c r="AD57" i="2"/>
  <c r="AE57" i="2"/>
  <c r="AF57" i="2"/>
  <c r="AG57" i="2"/>
  <c r="AH57" i="2"/>
  <c r="AI57" i="2"/>
  <c r="AJ57" i="2"/>
  <c r="AK57" i="2"/>
  <c r="AL57" i="2"/>
  <c r="E47" i="2"/>
  <c r="E48" i="2"/>
  <c r="E49" i="2"/>
  <c r="E50" i="2"/>
  <c r="E51" i="2"/>
  <c r="E52" i="2"/>
  <c r="E53" i="2"/>
  <c r="E54" i="2"/>
  <c r="E55" i="2"/>
  <c r="E56" i="2"/>
  <c r="E57" i="2"/>
  <c r="E46" i="2"/>
  <c r="C57" i="2"/>
  <c r="B57" i="2"/>
  <c r="AM18" i="2"/>
  <c r="AN18" i="2"/>
  <c r="AO18" i="2"/>
  <c r="AP18" i="2"/>
  <c r="AM19" i="2"/>
  <c r="AN19" i="2"/>
  <c r="AO19" i="2"/>
  <c r="AP19" i="2"/>
  <c r="AM20" i="2"/>
  <c r="AN20" i="2"/>
  <c r="AO20" i="2"/>
  <c r="AP20" i="2"/>
  <c r="AM21" i="2"/>
  <c r="AN21" i="2"/>
  <c r="AO21" i="2"/>
  <c r="AP21" i="2"/>
  <c r="AM22" i="2"/>
  <c r="AN22" i="2"/>
  <c r="AO22" i="2"/>
  <c r="AP22" i="2"/>
  <c r="AM23" i="2"/>
  <c r="AN23" i="2"/>
  <c r="AO23" i="2"/>
  <c r="AP23" i="2"/>
  <c r="AM24" i="2"/>
  <c r="AN24" i="2"/>
  <c r="AO24" i="2"/>
  <c r="AP24" i="2"/>
  <c r="AM25" i="2"/>
  <c r="AN25" i="2"/>
  <c r="AO25" i="2"/>
  <c r="AP25" i="2"/>
  <c r="AM26" i="2"/>
  <c r="AN26" i="2"/>
  <c r="AO26" i="2"/>
  <c r="AP26" i="2"/>
  <c r="AM27" i="2"/>
  <c r="AN27" i="2"/>
  <c r="AO27" i="2"/>
  <c r="AP27" i="2"/>
  <c r="AM28" i="2"/>
  <c r="AN28" i="2"/>
  <c r="AO28" i="2"/>
  <c r="AP28" i="2"/>
  <c r="AM29" i="2"/>
  <c r="AN29" i="2"/>
  <c r="AO29" i="2"/>
  <c r="AP29" i="2"/>
  <c r="AL19" i="2"/>
  <c r="AL20" i="2"/>
  <c r="AL21" i="2"/>
  <c r="AL22" i="2"/>
  <c r="AL23" i="2"/>
  <c r="AL24" i="2"/>
  <c r="AL25" i="2"/>
  <c r="AL26" i="2"/>
  <c r="AL27" i="2"/>
  <c r="AL28" i="2"/>
  <c r="AL29" i="2"/>
  <c r="AL18" i="2"/>
  <c r="AJ29" i="2"/>
  <c r="AI29" i="2"/>
  <c r="B29" i="2"/>
  <c r="C29" i="2"/>
  <c r="F18" i="2"/>
  <c r="G18" i="2"/>
  <c r="H18" i="2"/>
  <c r="I18" i="2"/>
  <c r="J18" i="2"/>
  <c r="K18" i="2"/>
  <c r="L18" i="2"/>
  <c r="M18" i="2"/>
  <c r="N18" i="2"/>
  <c r="O18" i="2"/>
  <c r="P18" i="2"/>
  <c r="Q18" i="2"/>
  <c r="R18" i="2"/>
  <c r="S18" i="2"/>
  <c r="T18" i="2"/>
  <c r="U18" i="2"/>
  <c r="V18" i="2"/>
  <c r="W18" i="2"/>
  <c r="X18" i="2"/>
  <c r="Y18" i="2"/>
  <c r="Z18" i="2"/>
  <c r="AA18" i="2"/>
  <c r="AB18" i="2"/>
  <c r="AC18" i="2"/>
  <c r="AD18" i="2"/>
  <c r="AE18" i="2"/>
  <c r="AF18" i="2"/>
  <c r="AG18" i="2"/>
  <c r="F19" i="2"/>
  <c r="G19" i="2"/>
  <c r="H19" i="2"/>
  <c r="I19" i="2"/>
  <c r="J19" i="2"/>
  <c r="K19" i="2"/>
  <c r="L19" i="2"/>
  <c r="M19" i="2"/>
  <c r="N19" i="2"/>
  <c r="O19" i="2"/>
  <c r="P19" i="2"/>
  <c r="Q19" i="2"/>
  <c r="R19" i="2"/>
  <c r="S19" i="2"/>
  <c r="T19" i="2"/>
  <c r="U19" i="2"/>
  <c r="V19" i="2"/>
  <c r="W19" i="2"/>
  <c r="X19" i="2"/>
  <c r="Y19" i="2"/>
  <c r="Z19" i="2"/>
  <c r="AA19" i="2"/>
  <c r="AB19" i="2"/>
  <c r="AC19" i="2"/>
  <c r="AD19" i="2"/>
  <c r="AE19" i="2"/>
  <c r="AF19" i="2"/>
  <c r="AG19" i="2"/>
  <c r="F20" i="2"/>
  <c r="G20" i="2"/>
  <c r="H20" i="2"/>
  <c r="I20" i="2"/>
  <c r="J20" i="2"/>
  <c r="K20" i="2"/>
  <c r="L20" i="2"/>
  <c r="M20" i="2"/>
  <c r="N20" i="2"/>
  <c r="O20" i="2"/>
  <c r="P20" i="2"/>
  <c r="Q20" i="2"/>
  <c r="R20" i="2"/>
  <c r="S20" i="2"/>
  <c r="T20" i="2"/>
  <c r="U20" i="2"/>
  <c r="V20" i="2"/>
  <c r="W20" i="2"/>
  <c r="X20" i="2"/>
  <c r="Y20" i="2"/>
  <c r="Z20" i="2"/>
  <c r="AA20" i="2"/>
  <c r="AB20" i="2"/>
  <c r="AC20" i="2"/>
  <c r="AD20" i="2"/>
  <c r="AE20" i="2"/>
  <c r="AF20" i="2"/>
  <c r="AG20" i="2"/>
  <c r="F21" i="2"/>
  <c r="G21" i="2"/>
  <c r="H21" i="2"/>
  <c r="I21" i="2"/>
  <c r="J21" i="2"/>
  <c r="K21" i="2"/>
  <c r="L21" i="2"/>
  <c r="M21" i="2"/>
  <c r="N21" i="2"/>
  <c r="O21" i="2"/>
  <c r="P21" i="2"/>
  <c r="Q21" i="2"/>
  <c r="R21" i="2"/>
  <c r="S21" i="2"/>
  <c r="T21" i="2"/>
  <c r="U21" i="2"/>
  <c r="V21" i="2"/>
  <c r="W21" i="2"/>
  <c r="X21" i="2"/>
  <c r="Y21" i="2"/>
  <c r="Z21" i="2"/>
  <c r="AA21" i="2"/>
  <c r="AB21" i="2"/>
  <c r="AC21" i="2"/>
  <c r="AD21" i="2"/>
  <c r="AE21" i="2"/>
  <c r="AF21" i="2"/>
  <c r="AG21" i="2"/>
  <c r="F22" i="2"/>
  <c r="G22" i="2"/>
  <c r="H22" i="2"/>
  <c r="I22" i="2"/>
  <c r="J22" i="2"/>
  <c r="K22" i="2"/>
  <c r="L22" i="2"/>
  <c r="M22" i="2"/>
  <c r="N22" i="2"/>
  <c r="O22" i="2"/>
  <c r="P22" i="2"/>
  <c r="Q22" i="2"/>
  <c r="R22" i="2"/>
  <c r="S22" i="2"/>
  <c r="T22" i="2"/>
  <c r="U22" i="2"/>
  <c r="V22" i="2"/>
  <c r="W22" i="2"/>
  <c r="X22" i="2"/>
  <c r="Y22" i="2"/>
  <c r="Z22" i="2"/>
  <c r="AA22" i="2"/>
  <c r="AB22" i="2"/>
  <c r="AC22" i="2"/>
  <c r="AD22" i="2"/>
  <c r="AE22" i="2"/>
  <c r="AF22" i="2"/>
  <c r="AG22" i="2"/>
  <c r="F23" i="2"/>
  <c r="G23" i="2"/>
  <c r="H23" i="2"/>
  <c r="I23" i="2"/>
  <c r="J23" i="2"/>
  <c r="K23" i="2"/>
  <c r="L23" i="2"/>
  <c r="M23" i="2"/>
  <c r="N23" i="2"/>
  <c r="O23" i="2"/>
  <c r="P23" i="2"/>
  <c r="Q23" i="2"/>
  <c r="R23" i="2"/>
  <c r="S23" i="2"/>
  <c r="T23" i="2"/>
  <c r="U23" i="2"/>
  <c r="V23" i="2"/>
  <c r="W23" i="2"/>
  <c r="X23" i="2"/>
  <c r="Y23" i="2"/>
  <c r="Z23" i="2"/>
  <c r="AA23" i="2"/>
  <c r="AB23" i="2"/>
  <c r="AC23" i="2"/>
  <c r="AD23" i="2"/>
  <c r="AE23" i="2"/>
  <c r="AF23" i="2"/>
  <c r="AG23" i="2"/>
  <c r="F24" i="2"/>
  <c r="G24" i="2"/>
  <c r="H24" i="2"/>
  <c r="I24" i="2"/>
  <c r="J24" i="2"/>
  <c r="K24" i="2"/>
  <c r="L24" i="2"/>
  <c r="M24" i="2"/>
  <c r="N24" i="2"/>
  <c r="O24" i="2"/>
  <c r="P24" i="2"/>
  <c r="Q24" i="2"/>
  <c r="R24" i="2"/>
  <c r="S24" i="2"/>
  <c r="T24" i="2"/>
  <c r="U24" i="2"/>
  <c r="V24" i="2"/>
  <c r="W24" i="2"/>
  <c r="X24" i="2"/>
  <c r="Y24" i="2"/>
  <c r="Z24" i="2"/>
  <c r="AA24" i="2"/>
  <c r="AB24" i="2"/>
  <c r="AC24" i="2"/>
  <c r="AD24" i="2"/>
  <c r="AE24" i="2"/>
  <c r="AF24" i="2"/>
  <c r="AG24" i="2"/>
  <c r="F25" i="2"/>
  <c r="G25" i="2"/>
  <c r="H25" i="2"/>
  <c r="I25" i="2"/>
  <c r="J25" i="2"/>
  <c r="K25" i="2"/>
  <c r="L25" i="2"/>
  <c r="M25" i="2"/>
  <c r="N25" i="2"/>
  <c r="O25" i="2"/>
  <c r="P25" i="2"/>
  <c r="Q25" i="2"/>
  <c r="R25" i="2"/>
  <c r="S25" i="2"/>
  <c r="T25" i="2"/>
  <c r="U25" i="2"/>
  <c r="V25" i="2"/>
  <c r="W25" i="2"/>
  <c r="X25" i="2"/>
  <c r="Y25" i="2"/>
  <c r="Z25" i="2"/>
  <c r="AA25" i="2"/>
  <c r="AB25" i="2"/>
  <c r="AC25" i="2"/>
  <c r="AD25" i="2"/>
  <c r="AE25" i="2"/>
  <c r="AF25" i="2"/>
  <c r="AG25" i="2"/>
  <c r="F26" i="2"/>
  <c r="G26" i="2"/>
  <c r="H26" i="2"/>
  <c r="I26" i="2"/>
  <c r="J26" i="2"/>
  <c r="K26" i="2"/>
  <c r="L26" i="2"/>
  <c r="M26" i="2"/>
  <c r="N26" i="2"/>
  <c r="O26" i="2"/>
  <c r="P26" i="2"/>
  <c r="Q26" i="2"/>
  <c r="R26" i="2"/>
  <c r="S26" i="2"/>
  <c r="T26" i="2"/>
  <c r="U26" i="2"/>
  <c r="V26" i="2"/>
  <c r="W26" i="2"/>
  <c r="X26" i="2"/>
  <c r="Y26" i="2"/>
  <c r="Z26" i="2"/>
  <c r="AA26" i="2"/>
  <c r="AB26" i="2"/>
  <c r="AC26" i="2"/>
  <c r="AD26" i="2"/>
  <c r="AE26" i="2"/>
  <c r="AF26" i="2"/>
  <c r="AG26" i="2"/>
  <c r="F27" i="2"/>
  <c r="G27" i="2"/>
  <c r="H27" i="2"/>
  <c r="I27" i="2"/>
  <c r="J27" i="2"/>
  <c r="K27" i="2"/>
  <c r="L27" i="2"/>
  <c r="M27" i="2"/>
  <c r="N27" i="2"/>
  <c r="O27" i="2"/>
  <c r="P27" i="2"/>
  <c r="Q27" i="2"/>
  <c r="R27" i="2"/>
  <c r="S27" i="2"/>
  <c r="T27" i="2"/>
  <c r="U27" i="2"/>
  <c r="V27" i="2"/>
  <c r="W27" i="2"/>
  <c r="X27" i="2"/>
  <c r="Y27" i="2"/>
  <c r="Z27" i="2"/>
  <c r="AA27" i="2"/>
  <c r="AB27" i="2"/>
  <c r="AC27" i="2"/>
  <c r="AD27" i="2"/>
  <c r="AE27" i="2"/>
  <c r="AF27" i="2"/>
  <c r="AG27" i="2"/>
  <c r="F28" i="2"/>
  <c r="G28" i="2"/>
  <c r="H28" i="2"/>
  <c r="I28" i="2"/>
  <c r="J28" i="2"/>
  <c r="K28" i="2"/>
  <c r="L28" i="2"/>
  <c r="M28" i="2"/>
  <c r="N28" i="2"/>
  <c r="O28" i="2"/>
  <c r="P28" i="2"/>
  <c r="Q28" i="2"/>
  <c r="R28" i="2"/>
  <c r="S28" i="2"/>
  <c r="T28" i="2"/>
  <c r="U28" i="2"/>
  <c r="V28" i="2"/>
  <c r="W28" i="2"/>
  <c r="X28" i="2"/>
  <c r="Y28" i="2"/>
  <c r="Z28" i="2"/>
  <c r="AA28" i="2"/>
  <c r="AB28" i="2"/>
  <c r="AC28" i="2"/>
  <c r="AD28" i="2"/>
  <c r="AE28" i="2"/>
  <c r="AF28" i="2"/>
  <c r="AG28" i="2"/>
  <c r="F29" i="2"/>
  <c r="G29" i="2"/>
  <c r="H29" i="2"/>
  <c r="I29" i="2"/>
  <c r="J29" i="2"/>
  <c r="K29" i="2"/>
  <c r="L29" i="2"/>
  <c r="M29" i="2"/>
  <c r="N29" i="2"/>
  <c r="O29" i="2"/>
  <c r="P29" i="2"/>
  <c r="Q29" i="2"/>
  <c r="R29" i="2"/>
  <c r="S29" i="2"/>
  <c r="T29" i="2"/>
  <c r="U29" i="2"/>
  <c r="V29" i="2"/>
  <c r="W29" i="2"/>
  <c r="X29" i="2"/>
  <c r="Y29" i="2"/>
  <c r="Z29" i="2"/>
  <c r="AA29" i="2"/>
  <c r="AB29" i="2"/>
  <c r="AC29" i="2"/>
  <c r="AD29" i="2"/>
  <c r="AE29" i="2"/>
  <c r="AF29" i="2"/>
  <c r="AG29" i="2"/>
  <c r="E19" i="2"/>
  <c r="E20" i="2"/>
  <c r="E21" i="2"/>
  <c r="E22" i="2"/>
  <c r="E23" i="2"/>
  <c r="E24" i="2"/>
  <c r="E25" i="2"/>
  <c r="E26" i="2"/>
  <c r="E27" i="2"/>
  <c r="E28" i="2"/>
  <c r="E29" i="2"/>
  <c r="E18" i="2"/>
</calcChain>
</file>

<file path=xl/sharedStrings.xml><?xml version="1.0" encoding="utf-8"?>
<sst xmlns="http://schemas.openxmlformats.org/spreadsheetml/2006/main" count="228" uniqueCount="110">
  <si>
    <t>REU</t>
  </si>
  <si>
    <t>average</t>
  </si>
  <si>
    <t>NEB10Beta</t>
  </si>
  <si>
    <t>0YFP2</t>
  </si>
  <si>
    <t>RY NS</t>
  </si>
  <si>
    <t>PhlF NS</t>
  </si>
  <si>
    <t>PhlF BIN1-1</t>
  </si>
  <si>
    <t>PhlF BIN1-2</t>
  </si>
  <si>
    <t>PhlF BIN1-3</t>
  </si>
  <si>
    <t>PhlF BIN1-4</t>
  </si>
  <si>
    <t>PhlF BIN1-5</t>
  </si>
  <si>
    <t>PhlF BIN1-6</t>
  </si>
  <si>
    <t>PhlF BIN1-7</t>
  </si>
  <si>
    <t>PhlF BIN1-8</t>
  </si>
  <si>
    <t>PhlF BIN2-1</t>
  </si>
  <si>
    <t>PhlF BIN2-2</t>
  </si>
  <si>
    <t>PhlF BIN2-3</t>
  </si>
  <si>
    <t>PhlF BIN2-5</t>
  </si>
  <si>
    <t>PhlF BIN2-6</t>
  </si>
  <si>
    <t>PhlF BIN2-7</t>
  </si>
  <si>
    <t>PhlF BIN2-8</t>
  </si>
  <si>
    <t>PhlF BIN3-1</t>
  </si>
  <si>
    <t>PhlF BIN3-2</t>
  </si>
  <si>
    <t>PhlF BIN3-3</t>
  </si>
  <si>
    <t>PhlF BIN3-4</t>
  </si>
  <si>
    <t>PhlF BIN3-5</t>
  </si>
  <si>
    <t>PhlF BIN3-6</t>
  </si>
  <si>
    <t>PhlF BIN3-7</t>
  </si>
  <si>
    <t>PhlF BIN3-8</t>
  </si>
  <si>
    <t>PhlF BIN4-1</t>
  </si>
  <si>
    <t>PhlF BIN4-2</t>
  </si>
  <si>
    <t>PhlF BIN4-3</t>
  </si>
  <si>
    <t>PhlF BIN4-4</t>
  </si>
  <si>
    <t>PhlF BIN4-5</t>
  </si>
  <si>
    <t>PhlF BIN4-6</t>
  </si>
  <si>
    <t>PhlF BIN4-7</t>
  </si>
  <si>
    <t>PhlF BIN4-8</t>
  </si>
  <si>
    <t>pAN1717 factor</t>
  </si>
  <si>
    <t>PhlF</t>
  </si>
  <si>
    <t>PhlF BIN2-4</t>
  </si>
  <si>
    <t>SrpR</t>
  </si>
  <si>
    <t>SrpR NS</t>
  </si>
  <si>
    <t>SrpR BIN1-1</t>
  </si>
  <si>
    <t>SrpR BIN1-2</t>
  </si>
  <si>
    <t>SrpR BIN1-3</t>
  </si>
  <si>
    <t>SrpR BIN1-4</t>
  </si>
  <si>
    <t>SrpR BIN1-5</t>
  </si>
  <si>
    <t>SrpR BIN1-6</t>
  </si>
  <si>
    <t>SrpR BIN1-7</t>
  </si>
  <si>
    <t>SrpR BIN1-8</t>
  </si>
  <si>
    <t>SrpR BIN2-1</t>
  </si>
  <si>
    <t>SrpR BIN2-2</t>
  </si>
  <si>
    <t>SrpR BIN2-3</t>
  </si>
  <si>
    <t>SrpR BIN2-4</t>
  </si>
  <si>
    <t>SrpR BIN2-5</t>
  </si>
  <si>
    <t>SrpR BIN2-6</t>
  </si>
  <si>
    <t>SrpR BIN2-7</t>
  </si>
  <si>
    <t>SrpR BIN2-8</t>
  </si>
  <si>
    <t>SrpR BIN3-1</t>
  </si>
  <si>
    <t>SrpR BIN3-2</t>
  </si>
  <si>
    <t>SrpR BIN3-3</t>
  </si>
  <si>
    <t>SrpR BIN3-4</t>
  </si>
  <si>
    <t>SrpR BIN3-5</t>
  </si>
  <si>
    <t>SrpR BIN3-6</t>
  </si>
  <si>
    <t>SrpR BIN3-7</t>
  </si>
  <si>
    <t>SrpR BIN3-8</t>
  </si>
  <si>
    <t>SrpR BIN4-1</t>
  </si>
  <si>
    <t>SrpR BIN4-2</t>
  </si>
  <si>
    <t>SrpR BIN4-3</t>
  </si>
  <si>
    <t>SrpR BIN4-4</t>
  </si>
  <si>
    <t>SrpR BIN4-5</t>
  </si>
  <si>
    <t>SrpR BIN4-6</t>
  </si>
  <si>
    <t>SrpR BIN4-7</t>
  </si>
  <si>
    <t>SrpR BIN4-8</t>
  </si>
  <si>
    <t>TarA</t>
  </si>
  <si>
    <t>NEB10b</t>
  </si>
  <si>
    <t>TarA NS</t>
  </si>
  <si>
    <t>TarA BIN1-1</t>
  </si>
  <si>
    <t>TarA BIN1-2</t>
  </si>
  <si>
    <t>TarA BIN1-3</t>
  </si>
  <si>
    <t>TarA BIN1-4</t>
  </si>
  <si>
    <t>TarA BIN1-5</t>
  </si>
  <si>
    <t>TarA BIN1-6</t>
  </si>
  <si>
    <t>TarA BIN1-7</t>
  </si>
  <si>
    <t>TarA BIN1-8</t>
  </si>
  <si>
    <t>TarA BIN2-1</t>
  </si>
  <si>
    <t>TarA BIN2-2</t>
  </si>
  <si>
    <t>TarA BIN2-3</t>
  </si>
  <si>
    <t>TarA BIN2-4</t>
  </si>
  <si>
    <t>TarA BIN2-5</t>
  </si>
  <si>
    <t>TarA BIN2-6</t>
  </si>
  <si>
    <t>TarA BIN2-7</t>
  </si>
  <si>
    <t>TarA BIN2-8</t>
  </si>
  <si>
    <t>TarA BIN3-1</t>
  </si>
  <si>
    <t>TarA BIN3-2</t>
  </si>
  <si>
    <t>TarA BIN3-3</t>
  </si>
  <si>
    <t>TarA BIN3-4</t>
  </si>
  <si>
    <t>TarA BIN3-5</t>
  </si>
  <si>
    <t>TarA BIN3-6</t>
  </si>
  <si>
    <t>TarA BIN3-7</t>
  </si>
  <si>
    <t>TarA BIN3-8</t>
  </si>
  <si>
    <t>TarA BIN4-1</t>
  </si>
  <si>
    <t>TarA BIN4-2</t>
  </si>
  <si>
    <t>TarA BIN4-3</t>
  </si>
  <si>
    <t>TarA BIN4-4</t>
  </si>
  <si>
    <t>TarA BIN4-5</t>
  </si>
  <si>
    <t>TarA BIN4-6</t>
  </si>
  <si>
    <t>TarA BIN4-7</t>
  </si>
  <si>
    <t>TarA BIN4-8</t>
  </si>
  <si>
    <t>Source data for Figure 2B &amp; 2D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</si>
</sst>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5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5"/>
      <color rgb="FF000000"/>
      <name val="Calibri"/>
      <scheme val="minor"/>
    </font>
    <font>
      <sz val="15"/>
      <color theme="1"/>
      <name val="Calibri"/>
      <scheme val="minor"/>
    </font>
    <font>
      <sz val="12"/>
      <name val="Calibri"/>
      <scheme val="minor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EBF1DE"/>
        <bgColor rgb="FF000000"/>
      </patternFill>
    </fill>
  </fills>
  <borders count="1">
    <border>
      <left/>
      <right/>
      <top/>
      <bottom/>
      <diagonal/>
    </border>
  </borders>
  <cellStyleXfs count="108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8" fillId="0" borderId="0" applyNumberFormat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2" borderId="0" xfId="0" applyFont="1" applyFill="1"/>
    <xf numFmtId="0" fontId="0" fillId="2" borderId="0" xfId="0" applyFill="1"/>
    <xf numFmtId="0" fontId="1" fillId="0" borderId="0" xfId="0" applyFont="1"/>
    <xf numFmtId="0" fontId="5" fillId="3" borderId="0" xfId="0" applyFont="1" applyFill="1"/>
    <xf numFmtId="0" fontId="6" fillId="0" borderId="0" xfId="0" applyFont="1"/>
    <xf numFmtId="0" fontId="7" fillId="0" borderId="0" xfId="0" applyFont="1"/>
    <xf numFmtId="0" fontId="0" fillId="0" borderId="0" xfId="0" applyFont="1"/>
  </cellXfs>
  <cellStyles count="108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Normal" xfId="0" builtinId="0"/>
    <cellStyle name="Normal 2" xfId="75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86"/>
  <sheetViews>
    <sheetView tabSelected="1" workbookViewId="0"/>
  </sheetViews>
  <sheetFormatPr baseColWidth="10" defaultRowHeight="15" x14ac:dyDescent="0"/>
  <sheetData>
    <row r="1" spans="1:65" ht="19">
      <c r="A1" s="5" t="s">
        <v>109</v>
      </c>
    </row>
    <row r="2" spans="1:65" ht="19">
      <c r="A2" s="1" t="s">
        <v>38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1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4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</row>
    <row r="3" spans="1:65">
      <c r="B3" t="s">
        <v>2</v>
      </c>
      <c r="C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14</v>
      </c>
      <c r="N3" t="s">
        <v>15</v>
      </c>
      <c r="O3" t="s">
        <v>16</v>
      </c>
      <c r="P3" t="s">
        <v>39</v>
      </c>
      <c r="Q3" t="s">
        <v>17</v>
      </c>
      <c r="R3" t="s">
        <v>18</v>
      </c>
      <c r="S3" t="s">
        <v>19</v>
      </c>
      <c r="T3" t="s">
        <v>21</v>
      </c>
      <c r="U3" t="s">
        <v>22</v>
      </c>
      <c r="V3" t="s">
        <v>23</v>
      </c>
      <c r="W3" t="s">
        <v>24</v>
      </c>
      <c r="X3" t="s">
        <v>25</v>
      </c>
      <c r="Y3" s="6" t="s">
        <v>26</v>
      </c>
      <c r="Z3" t="s">
        <v>27</v>
      </c>
      <c r="AA3" t="s">
        <v>28</v>
      </c>
      <c r="AB3" t="s">
        <v>29</v>
      </c>
      <c r="AC3" t="s">
        <v>30</v>
      </c>
      <c r="AD3" t="s">
        <v>31</v>
      </c>
      <c r="AE3" t="s">
        <v>32</v>
      </c>
      <c r="AF3" t="s">
        <v>33</v>
      </c>
      <c r="AG3" s="6" t="s">
        <v>34</v>
      </c>
      <c r="AI3" t="s">
        <v>2</v>
      </c>
      <c r="AJ3" t="s">
        <v>3</v>
      </c>
      <c r="AL3" t="s">
        <v>12</v>
      </c>
      <c r="AM3" t="s">
        <v>13</v>
      </c>
      <c r="AN3" t="s">
        <v>20</v>
      </c>
      <c r="AO3" t="s">
        <v>35</v>
      </c>
      <c r="AP3" t="s">
        <v>36</v>
      </c>
    </row>
    <row r="4" spans="1:65">
      <c r="B4">
        <v>5.13</v>
      </c>
      <c r="C4">
        <v>166</v>
      </c>
      <c r="E4">
        <v>27</v>
      </c>
      <c r="F4">
        <v>3490</v>
      </c>
      <c r="G4">
        <v>3554</v>
      </c>
      <c r="H4">
        <v>3511</v>
      </c>
      <c r="I4">
        <v>3469</v>
      </c>
      <c r="J4">
        <v>3649</v>
      </c>
      <c r="K4">
        <v>3626</v>
      </c>
      <c r="L4">
        <v>3831</v>
      </c>
      <c r="M4">
        <v>3575</v>
      </c>
      <c r="N4">
        <v>2799</v>
      </c>
      <c r="O4">
        <v>3455</v>
      </c>
      <c r="P4">
        <v>3434</v>
      </c>
      <c r="Q4">
        <v>3413</v>
      </c>
      <c r="R4">
        <v>3504</v>
      </c>
      <c r="S4">
        <v>3286</v>
      </c>
      <c r="T4">
        <v>3286</v>
      </c>
      <c r="U4">
        <v>3089</v>
      </c>
      <c r="V4">
        <v>3312</v>
      </c>
      <c r="W4">
        <v>6588</v>
      </c>
      <c r="X4">
        <v>3708</v>
      </c>
      <c r="Y4" s="6">
        <v>3325</v>
      </c>
      <c r="Z4">
        <v>3176</v>
      </c>
      <c r="AA4">
        <v>3201</v>
      </c>
      <c r="AB4">
        <v>3286</v>
      </c>
      <c r="AC4">
        <v>3089</v>
      </c>
      <c r="AD4">
        <v>3312</v>
      </c>
      <c r="AE4">
        <v>6588</v>
      </c>
      <c r="AF4">
        <v>3427</v>
      </c>
      <c r="AG4">
        <v>3393</v>
      </c>
      <c r="AI4">
        <v>2.57</v>
      </c>
      <c r="AJ4">
        <v>88.7</v>
      </c>
      <c r="AL4">
        <v>2236</v>
      </c>
      <c r="AM4">
        <v>3083</v>
      </c>
      <c r="AN4">
        <v>3107</v>
      </c>
      <c r="AO4">
        <v>2922</v>
      </c>
      <c r="AP4">
        <v>2634</v>
      </c>
    </row>
    <row r="5" spans="1:65">
      <c r="B5">
        <v>6.42</v>
      </c>
      <c r="C5">
        <v>164</v>
      </c>
      <c r="E5">
        <v>30.8</v>
      </c>
      <c r="F5">
        <v>3686</v>
      </c>
      <c r="G5">
        <v>3547</v>
      </c>
      <c r="H5">
        <v>3511</v>
      </c>
      <c r="I5">
        <v>3427</v>
      </c>
      <c r="J5">
        <v>3641</v>
      </c>
      <c r="K5">
        <v>3792</v>
      </c>
      <c r="L5">
        <v>3626</v>
      </c>
      <c r="M5">
        <v>3619</v>
      </c>
      <c r="N5">
        <v>2832</v>
      </c>
      <c r="O5">
        <v>3490</v>
      </c>
      <c r="P5">
        <v>3462</v>
      </c>
      <c r="Q5">
        <v>3604</v>
      </c>
      <c r="R5">
        <v>3554</v>
      </c>
      <c r="S5">
        <v>3266</v>
      </c>
      <c r="T5">
        <v>3427</v>
      </c>
      <c r="U5">
        <v>3214</v>
      </c>
      <c r="V5">
        <v>3319</v>
      </c>
      <c r="W5">
        <v>6067</v>
      </c>
      <c r="X5">
        <v>3723</v>
      </c>
      <c r="Y5" s="6">
        <v>3455</v>
      </c>
      <c r="Z5">
        <v>3455</v>
      </c>
      <c r="AA5">
        <v>3163</v>
      </c>
      <c r="AB5">
        <v>3427</v>
      </c>
      <c r="AC5">
        <v>3214</v>
      </c>
      <c r="AD5">
        <v>3319</v>
      </c>
      <c r="AE5">
        <v>6067</v>
      </c>
      <c r="AF5">
        <v>3490</v>
      </c>
      <c r="AG5">
        <v>3626</v>
      </c>
      <c r="AI5">
        <v>2.57</v>
      </c>
      <c r="AJ5">
        <v>88.7</v>
      </c>
      <c r="AL5">
        <v>2236</v>
      </c>
      <c r="AM5">
        <v>3132</v>
      </c>
      <c r="AN5">
        <v>3182</v>
      </c>
      <c r="AO5">
        <v>2922</v>
      </c>
      <c r="AP5">
        <v>2573</v>
      </c>
    </row>
    <row r="6" spans="1:65">
      <c r="B6">
        <v>6.42</v>
      </c>
      <c r="C6">
        <v>161</v>
      </c>
      <c r="E6">
        <v>42.4</v>
      </c>
      <c r="F6">
        <v>3649</v>
      </c>
      <c r="G6">
        <v>3504</v>
      </c>
      <c r="H6">
        <v>3539</v>
      </c>
      <c r="I6">
        <v>3490</v>
      </c>
      <c r="J6">
        <v>3816</v>
      </c>
      <c r="K6">
        <v>3656</v>
      </c>
      <c r="L6">
        <v>3539</v>
      </c>
      <c r="M6">
        <v>3386</v>
      </c>
      <c r="N6">
        <v>2744</v>
      </c>
      <c r="O6">
        <v>3590</v>
      </c>
      <c r="P6">
        <v>3539</v>
      </c>
      <c r="Q6">
        <v>3434</v>
      </c>
      <c r="R6">
        <v>3413</v>
      </c>
      <c r="S6">
        <v>3325</v>
      </c>
      <c r="T6">
        <v>3379</v>
      </c>
      <c r="U6">
        <v>3176</v>
      </c>
      <c r="V6">
        <v>3393</v>
      </c>
      <c r="W6">
        <v>6792</v>
      </c>
      <c r="X6">
        <v>3959</v>
      </c>
      <c r="Y6" s="6">
        <v>3427</v>
      </c>
      <c r="Z6">
        <v>3379</v>
      </c>
      <c r="AA6">
        <v>3266</v>
      </c>
      <c r="AB6">
        <v>3379</v>
      </c>
      <c r="AC6">
        <v>3176</v>
      </c>
      <c r="AD6">
        <v>3393</v>
      </c>
      <c r="AE6">
        <v>6792</v>
      </c>
      <c r="AF6">
        <v>3561</v>
      </c>
      <c r="AG6">
        <v>3575</v>
      </c>
      <c r="AI6">
        <v>2.57</v>
      </c>
      <c r="AJ6">
        <v>88.7</v>
      </c>
      <c r="AL6">
        <v>2288</v>
      </c>
      <c r="AM6">
        <v>3157</v>
      </c>
      <c r="AN6">
        <v>3163</v>
      </c>
      <c r="AO6">
        <v>2899</v>
      </c>
      <c r="AP6">
        <v>2554</v>
      </c>
    </row>
    <row r="7" spans="1:65">
      <c r="B7">
        <v>5.13</v>
      </c>
      <c r="C7">
        <v>164</v>
      </c>
      <c r="E7">
        <v>70.599999999999994</v>
      </c>
      <c r="F7">
        <v>3626</v>
      </c>
      <c r="G7">
        <v>3554</v>
      </c>
      <c r="H7">
        <v>3504</v>
      </c>
      <c r="I7">
        <v>3386</v>
      </c>
      <c r="J7">
        <v>3547</v>
      </c>
      <c r="K7">
        <v>3626</v>
      </c>
      <c r="L7">
        <v>3490</v>
      </c>
      <c r="M7">
        <v>3427</v>
      </c>
      <c r="N7">
        <v>2697</v>
      </c>
      <c r="O7">
        <v>3497</v>
      </c>
      <c r="P7">
        <v>3504</v>
      </c>
      <c r="Q7">
        <v>3352</v>
      </c>
      <c r="R7">
        <v>3497</v>
      </c>
      <c r="S7">
        <v>3201</v>
      </c>
      <c r="T7">
        <v>3286</v>
      </c>
      <c r="U7">
        <v>3163</v>
      </c>
      <c r="V7">
        <v>3208</v>
      </c>
      <c r="W7">
        <v>6631</v>
      </c>
      <c r="X7">
        <v>3708</v>
      </c>
      <c r="Y7" s="6">
        <v>3319</v>
      </c>
      <c r="Z7">
        <v>3345</v>
      </c>
      <c r="AA7">
        <v>3279</v>
      </c>
      <c r="AB7">
        <v>3286</v>
      </c>
      <c r="AC7">
        <v>3163</v>
      </c>
      <c r="AD7">
        <v>3208</v>
      </c>
      <c r="AE7">
        <v>6631</v>
      </c>
      <c r="AF7">
        <v>3455</v>
      </c>
      <c r="AG7">
        <v>3656</v>
      </c>
      <c r="AI7">
        <v>2.57</v>
      </c>
      <c r="AJ7">
        <v>74.5</v>
      </c>
      <c r="AL7">
        <v>2244</v>
      </c>
      <c r="AM7">
        <v>3157</v>
      </c>
      <c r="AN7">
        <v>3010</v>
      </c>
      <c r="AO7">
        <v>2854</v>
      </c>
      <c r="AP7">
        <v>2578</v>
      </c>
    </row>
    <row r="8" spans="1:65">
      <c r="B8">
        <v>5.13</v>
      </c>
      <c r="C8">
        <v>162</v>
      </c>
      <c r="E8">
        <v>157</v>
      </c>
      <c r="F8">
        <v>3359</v>
      </c>
      <c r="G8">
        <v>3319</v>
      </c>
      <c r="H8">
        <v>3332</v>
      </c>
      <c r="I8">
        <v>3345</v>
      </c>
      <c r="J8">
        <v>3649</v>
      </c>
      <c r="K8">
        <v>3400</v>
      </c>
      <c r="L8">
        <v>3292</v>
      </c>
      <c r="M8">
        <v>3518</v>
      </c>
      <c r="N8">
        <v>2563</v>
      </c>
      <c r="O8">
        <v>3497</v>
      </c>
      <c r="P8">
        <v>3525</v>
      </c>
      <c r="Q8">
        <v>3266</v>
      </c>
      <c r="R8">
        <v>3462</v>
      </c>
      <c r="S8">
        <v>3214</v>
      </c>
      <c r="T8">
        <v>3214</v>
      </c>
      <c r="U8">
        <v>3170</v>
      </c>
      <c r="V8">
        <v>3325</v>
      </c>
      <c r="W8">
        <v>6418</v>
      </c>
      <c r="X8">
        <v>3511</v>
      </c>
      <c r="Y8" s="6">
        <v>3246</v>
      </c>
      <c r="Z8">
        <v>3259</v>
      </c>
      <c r="AA8">
        <v>3022</v>
      </c>
      <c r="AB8">
        <v>3214</v>
      </c>
      <c r="AC8">
        <v>3170</v>
      </c>
      <c r="AD8">
        <v>3325</v>
      </c>
      <c r="AE8">
        <v>6418</v>
      </c>
      <c r="AF8">
        <v>3448</v>
      </c>
      <c r="AG8">
        <v>3448</v>
      </c>
      <c r="AI8">
        <v>2.57</v>
      </c>
      <c r="AJ8">
        <v>77.099999999999994</v>
      </c>
      <c r="AL8">
        <v>2099</v>
      </c>
      <c r="AM8">
        <v>2799</v>
      </c>
      <c r="AN8">
        <v>2514</v>
      </c>
      <c r="AO8">
        <v>2766</v>
      </c>
      <c r="AP8">
        <v>2262</v>
      </c>
    </row>
    <row r="9" spans="1:65">
      <c r="B9">
        <v>5.13</v>
      </c>
      <c r="C9">
        <v>164</v>
      </c>
      <c r="E9">
        <v>641</v>
      </c>
      <c r="F9">
        <v>800</v>
      </c>
      <c r="G9">
        <v>282</v>
      </c>
      <c r="H9">
        <v>1063</v>
      </c>
      <c r="I9">
        <v>1798</v>
      </c>
      <c r="J9">
        <v>2064</v>
      </c>
      <c r="K9">
        <v>1664</v>
      </c>
      <c r="L9">
        <v>742</v>
      </c>
      <c r="M9">
        <v>2206</v>
      </c>
      <c r="N9">
        <v>705</v>
      </c>
      <c r="O9">
        <v>2593</v>
      </c>
      <c r="P9">
        <v>2257</v>
      </c>
      <c r="Q9">
        <v>2410</v>
      </c>
      <c r="R9">
        <v>2305</v>
      </c>
      <c r="S9">
        <v>2056</v>
      </c>
      <c r="T9">
        <v>2346</v>
      </c>
      <c r="U9">
        <v>2414</v>
      </c>
      <c r="V9">
        <v>2438</v>
      </c>
      <c r="W9">
        <v>4913</v>
      </c>
      <c r="X9">
        <v>2665</v>
      </c>
      <c r="Y9" s="6">
        <v>2609</v>
      </c>
      <c r="Z9">
        <v>2310</v>
      </c>
      <c r="AA9">
        <v>2292</v>
      </c>
      <c r="AB9">
        <v>2346</v>
      </c>
      <c r="AC9">
        <v>2414</v>
      </c>
      <c r="AD9">
        <v>2438</v>
      </c>
      <c r="AE9">
        <v>4913</v>
      </c>
      <c r="AF9">
        <v>2691</v>
      </c>
      <c r="AG9">
        <v>2987</v>
      </c>
      <c r="AI9">
        <v>2.57</v>
      </c>
      <c r="AJ9">
        <v>80.900000000000006</v>
      </c>
      <c r="AL9">
        <v>445</v>
      </c>
      <c r="AM9">
        <v>610</v>
      </c>
      <c r="AN9">
        <v>453</v>
      </c>
      <c r="AO9">
        <v>1899</v>
      </c>
      <c r="AP9">
        <v>1104</v>
      </c>
    </row>
    <row r="10" spans="1:65">
      <c r="B10">
        <v>5.13</v>
      </c>
      <c r="C10">
        <v>166</v>
      </c>
      <c r="E10">
        <v>1283</v>
      </c>
      <c r="F10">
        <v>37.200000000000003</v>
      </c>
      <c r="G10">
        <v>25.7</v>
      </c>
      <c r="H10">
        <v>92.5</v>
      </c>
      <c r="I10">
        <v>287</v>
      </c>
      <c r="J10">
        <v>377</v>
      </c>
      <c r="K10">
        <v>237</v>
      </c>
      <c r="L10">
        <v>46.2</v>
      </c>
      <c r="M10">
        <v>812</v>
      </c>
      <c r="N10">
        <v>53.9</v>
      </c>
      <c r="O10">
        <v>1117</v>
      </c>
      <c r="P10">
        <v>844</v>
      </c>
      <c r="Q10">
        <v>1032</v>
      </c>
      <c r="R10">
        <v>1197</v>
      </c>
      <c r="S10">
        <v>685</v>
      </c>
      <c r="T10">
        <v>723</v>
      </c>
      <c r="U10">
        <v>1585</v>
      </c>
      <c r="V10">
        <v>1209</v>
      </c>
      <c r="W10">
        <v>2355</v>
      </c>
      <c r="X10">
        <v>1051</v>
      </c>
      <c r="Y10" s="6">
        <v>1484</v>
      </c>
      <c r="Z10">
        <v>984</v>
      </c>
      <c r="AA10">
        <v>1053</v>
      </c>
      <c r="AB10">
        <v>723</v>
      </c>
      <c r="AC10">
        <v>1585</v>
      </c>
      <c r="AD10">
        <v>1209</v>
      </c>
      <c r="AE10">
        <v>2355</v>
      </c>
      <c r="AF10">
        <v>1532</v>
      </c>
      <c r="AG10">
        <v>2297</v>
      </c>
      <c r="AI10">
        <v>2.57</v>
      </c>
      <c r="AJ10">
        <v>82.2</v>
      </c>
      <c r="AL10">
        <v>24.4</v>
      </c>
      <c r="AM10">
        <v>29.5</v>
      </c>
      <c r="AN10">
        <v>23.1</v>
      </c>
      <c r="AO10">
        <v>1213</v>
      </c>
      <c r="AP10">
        <v>406</v>
      </c>
    </row>
    <row r="11" spans="1:65">
      <c r="B11">
        <v>5.13</v>
      </c>
      <c r="C11">
        <v>157</v>
      </c>
      <c r="E11">
        <v>2021</v>
      </c>
      <c r="F11">
        <v>14.1</v>
      </c>
      <c r="G11">
        <v>12.8</v>
      </c>
      <c r="H11">
        <v>20.5</v>
      </c>
      <c r="I11">
        <v>47.5</v>
      </c>
      <c r="J11">
        <v>60.4</v>
      </c>
      <c r="K11">
        <v>37.200000000000003</v>
      </c>
      <c r="L11">
        <v>14.1</v>
      </c>
      <c r="M11">
        <v>96.4</v>
      </c>
      <c r="N11">
        <v>12.8</v>
      </c>
      <c r="O11">
        <v>220</v>
      </c>
      <c r="P11">
        <v>152</v>
      </c>
      <c r="Q11">
        <v>271</v>
      </c>
      <c r="R11">
        <v>181</v>
      </c>
      <c r="S11">
        <v>95.1</v>
      </c>
      <c r="T11">
        <v>328</v>
      </c>
      <c r="U11">
        <v>831</v>
      </c>
      <c r="V11">
        <v>339</v>
      </c>
      <c r="W11">
        <v>816</v>
      </c>
      <c r="X11">
        <v>343</v>
      </c>
      <c r="Y11" s="6">
        <v>465</v>
      </c>
      <c r="Z11">
        <v>164</v>
      </c>
      <c r="AA11">
        <v>217</v>
      </c>
      <c r="AB11">
        <v>328</v>
      </c>
      <c r="AC11">
        <v>831</v>
      </c>
      <c r="AD11">
        <v>339</v>
      </c>
      <c r="AE11">
        <v>816</v>
      </c>
      <c r="AF11">
        <v>529</v>
      </c>
      <c r="AG11">
        <v>1541</v>
      </c>
      <c r="AI11">
        <v>2.57</v>
      </c>
      <c r="AJ11">
        <v>83.5</v>
      </c>
      <c r="AL11">
        <v>8.98</v>
      </c>
      <c r="AM11">
        <v>11.6</v>
      </c>
      <c r="AN11">
        <v>7.7</v>
      </c>
      <c r="AO11">
        <v>673</v>
      </c>
      <c r="AP11">
        <v>52.6</v>
      </c>
    </row>
    <row r="12" spans="1:65">
      <c r="A12" t="s">
        <v>37</v>
      </c>
      <c r="B12">
        <v>5.13</v>
      </c>
      <c r="C12">
        <v>166</v>
      </c>
      <c r="E12">
        <v>3855</v>
      </c>
      <c r="F12">
        <v>10.3</v>
      </c>
      <c r="G12">
        <v>11.6</v>
      </c>
      <c r="H12">
        <v>11.6</v>
      </c>
      <c r="I12">
        <v>14.1</v>
      </c>
      <c r="J12">
        <v>19.3</v>
      </c>
      <c r="K12">
        <v>14.1</v>
      </c>
      <c r="L12">
        <v>11.6</v>
      </c>
      <c r="M12">
        <v>18</v>
      </c>
      <c r="N12">
        <v>7.7</v>
      </c>
      <c r="O12">
        <v>21.8</v>
      </c>
      <c r="P12">
        <v>35.9</v>
      </c>
      <c r="Q12">
        <v>23.1</v>
      </c>
      <c r="R12">
        <v>62.9</v>
      </c>
      <c r="S12">
        <v>12.8</v>
      </c>
      <c r="T12">
        <v>43.6</v>
      </c>
      <c r="U12">
        <v>65.5</v>
      </c>
      <c r="V12">
        <v>34.700000000000003</v>
      </c>
      <c r="W12">
        <v>56.5</v>
      </c>
      <c r="X12">
        <v>34.700000000000003</v>
      </c>
      <c r="Y12" s="6">
        <v>34.700000000000003</v>
      </c>
      <c r="Z12">
        <v>20.5</v>
      </c>
      <c r="AA12">
        <v>19.3</v>
      </c>
      <c r="AB12">
        <v>43.6</v>
      </c>
      <c r="AC12">
        <v>65.5</v>
      </c>
      <c r="AD12">
        <v>34.700000000000003</v>
      </c>
      <c r="AE12">
        <v>56.5</v>
      </c>
      <c r="AF12">
        <v>29.5</v>
      </c>
      <c r="AG12">
        <v>274</v>
      </c>
      <c r="AH12" t="s">
        <v>37</v>
      </c>
      <c r="AI12">
        <v>2.57</v>
      </c>
      <c r="AJ12">
        <v>86.1</v>
      </c>
      <c r="AL12">
        <v>6.42</v>
      </c>
      <c r="AM12">
        <v>7.7</v>
      </c>
      <c r="AN12">
        <v>5.13</v>
      </c>
      <c r="AO12">
        <v>83.5</v>
      </c>
      <c r="AP12">
        <v>7.7</v>
      </c>
    </row>
    <row r="13" spans="1:65">
      <c r="A13">
        <v>3.9863408840247732</v>
      </c>
      <c r="B13">
        <v>5.13</v>
      </c>
      <c r="C13">
        <v>168</v>
      </c>
      <c r="E13">
        <v>5336</v>
      </c>
      <c r="F13">
        <v>10.3</v>
      </c>
      <c r="G13">
        <v>11.6</v>
      </c>
      <c r="H13">
        <v>11.6</v>
      </c>
      <c r="I13">
        <v>14.1</v>
      </c>
      <c r="J13">
        <v>19.3</v>
      </c>
      <c r="K13">
        <v>12.8</v>
      </c>
      <c r="L13">
        <v>11.6</v>
      </c>
      <c r="M13">
        <v>14.1</v>
      </c>
      <c r="N13">
        <v>7.7</v>
      </c>
      <c r="O13">
        <v>12.8</v>
      </c>
      <c r="P13">
        <v>38.5</v>
      </c>
      <c r="Q13">
        <v>12.8</v>
      </c>
      <c r="R13">
        <v>52.6</v>
      </c>
      <c r="S13">
        <v>11.6</v>
      </c>
      <c r="T13">
        <v>35.9</v>
      </c>
      <c r="U13">
        <v>23.1</v>
      </c>
      <c r="V13">
        <v>28.2</v>
      </c>
      <c r="W13">
        <v>28.2</v>
      </c>
      <c r="X13">
        <v>15.4</v>
      </c>
      <c r="Y13" s="6">
        <v>14.1</v>
      </c>
      <c r="Z13">
        <v>14.1</v>
      </c>
      <c r="AA13">
        <v>12.8</v>
      </c>
      <c r="AB13">
        <v>35.9</v>
      </c>
      <c r="AC13">
        <v>23.1</v>
      </c>
      <c r="AD13">
        <v>28.2</v>
      </c>
      <c r="AE13">
        <v>28.2</v>
      </c>
      <c r="AF13">
        <v>14.1</v>
      </c>
      <c r="AG13">
        <v>52.6</v>
      </c>
      <c r="AH13">
        <v>3.9863408840247732</v>
      </c>
      <c r="AI13">
        <v>2.57</v>
      </c>
      <c r="AJ13">
        <v>87.4</v>
      </c>
      <c r="AL13">
        <v>6.42</v>
      </c>
      <c r="AM13">
        <v>8.98</v>
      </c>
      <c r="AN13">
        <v>5.13</v>
      </c>
      <c r="AO13">
        <v>16.7</v>
      </c>
      <c r="AP13">
        <v>5.13</v>
      </c>
    </row>
    <row r="14" spans="1:65">
      <c r="B14">
        <v>5.13</v>
      </c>
      <c r="C14">
        <v>169</v>
      </c>
      <c r="E14">
        <v>8189</v>
      </c>
      <c r="F14">
        <v>10.3</v>
      </c>
      <c r="G14">
        <v>11.6</v>
      </c>
      <c r="H14">
        <v>11.6</v>
      </c>
      <c r="I14">
        <v>14.1</v>
      </c>
      <c r="J14">
        <v>23.1</v>
      </c>
      <c r="K14">
        <v>14.1</v>
      </c>
      <c r="L14">
        <v>8.98</v>
      </c>
      <c r="M14">
        <v>14.1</v>
      </c>
      <c r="N14">
        <v>7.7</v>
      </c>
      <c r="O14">
        <v>11.6</v>
      </c>
      <c r="P14">
        <v>39.799999999999997</v>
      </c>
      <c r="Q14">
        <v>10.3</v>
      </c>
      <c r="R14">
        <v>77.099999999999994</v>
      </c>
      <c r="S14">
        <v>10.3</v>
      </c>
      <c r="T14">
        <v>42.4</v>
      </c>
      <c r="U14">
        <v>11.6</v>
      </c>
      <c r="V14">
        <v>34.700000000000003</v>
      </c>
      <c r="W14">
        <v>21.8</v>
      </c>
      <c r="X14">
        <v>10.3</v>
      </c>
      <c r="Y14" s="6">
        <v>8.98</v>
      </c>
      <c r="Z14">
        <v>8.98</v>
      </c>
      <c r="AA14">
        <v>8.98</v>
      </c>
      <c r="AB14">
        <v>42.4</v>
      </c>
      <c r="AC14">
        <v>11.6</v>
      </c>
      <c r="AD14">
        <v>34.700000000000003</v>
      </c>
      <c r="AE14">
        <v>21.8</v>
      </c>
      <c r="AF14">
        <v>8.98</v>
      </c>
      <c r="AG14">
        <v>14.1</v>
      </c>
      <c r="AI14">
        <v>2.57</v>
      </c>
      <c r="AJ14">
        <v>86.1</v>
      </c>
      <c r="AL14">
        <v>6.42</v>
      </c>
      <c r="AM14">
        <v>10.3</v>
      </c>
      <c r="AN14">
        <v>5.13</v>
      </c>
      <c r="AO14">
        <v>5.13</v>
      </c>
      <c r="AP14">
        <v>5.13</v>
      </c>
    </row>
    <row r="15" spans="1:65">
      <c r="B15">
        <v>5.13</v>
      </c>
      <c r="C15">
        <v>168</v>
      </c>
      <c r="E15">
        <v>9095</v>
      </c>
      <c r="F15">
        <v>11.6</v>
      </c>
      <c r="G15">
        <v>11.6</v>
      </c>
      <c r="H15">
        <v>11.6</v>
      </c>
      <c r="I15">
        <v>14.1</v>
      </c>
      <c r="J15">
        <v>23.1</v>
      </c>
      <c r="K15">
        <v>14.1</v>
      </c>
      <c r="L15">
        <v>11.6</v>
      </c>
      <c r="M15">
        <v>14.1</v>
      </c>
      <c r="N15">
        <v>7.7</v>
      </c>
      <c r="O15">
        <v>10.3</v>
      </c>
      <c r="P15">
        <v>41.1</v>
      </c>
      <c r="Q15">
        <v>7.7</v>
      </c>
      <c r="R15">
        <v>75.8</v>
      </c>
      <c r="S15">
        <v>10.3</v>
      </c>
      <c r="T15">
        <v>42.4</v>
      </c>
      <c r="U15">
        <v>11.6</v>
      </c>
      <c r="V15">
        <v>37.200000000000003</v>
      </c>
      <c r="W15">
        <v>21.8</v>
      </c>
      <c r="X15">
        <v>10.3</v>
      </c>
      <c r="Y15" s="6">
        <v>7.7</v>
      </c>
      <c r="Z15">
        <v>7.7</v>
      </c>
      <c r="AA15">
        <v>7.7</v>
      </c>
      <c r="AB15">
        <v>42.4</v>
      </c>
      <c r="AC15">
        <v>11.6</v>
      </c>
      <c r="AD15">
        <v>37.200000000000003</v>
      </c>
      <c r="AE15">
        <v>21.8</v>
      </c>
      <c r="AF15">
        <v>8.98</v>
      </c>
      <c r="AG15">
        <v>14.1</v>
      </c>
      <c r="AI15">
        <v>2.57</v>
      </c>
      <c r="AJ15">
        <v>88.7</v>
      </c>
      <c r="AL15">
        <v>6.42</v>
      </c>
      <c r="AM15">
        <v>8.98</v>
      </c>
      <c r="AN15">
        <v>5.13</v>
      </c>
      <c r="AO15">
        <v>5.13</v>
      </c>
      <c r="AP15">
        <v>3.85</v>
      </c>
    </row>
    <row r="16" spans="1:65">
      <c r="B16">
        <v>5.13</v>
      </c>
      <c r="C16">
        <v>146</v>
      </c>
      <c r="E16" s="3" t="s">
        <v>0</v>
      </c>
      <c r="Y16" s="6"/>
      <c r="AI16">
        <v>2.57</v>
      </c>
      <c r="AJ16">
        <v>127</v>
      </c>
      <c r="AL16" s="3" t="s">
        <v>0</v>
      </c>
    </row>
    <row r="17" spans="1:65">
      <c r="B17">
        <v>5.13</v>
      </c>
      <c r="C17">
        <v>148</v>
      </c>
      <c r="E17" t="s">
        <v>4</v>
      </c>
      <c r="F17" t="s">
        <v>5</v>
      </c>
      <c r="G17" t="s">
        <v>6</v>
      </c>
      <c r="H17" t="s">
        <v>7</v>
      </c>
      <c r="I17" t="s">
        <v>8</v>
      </c>
      <c r="J17" t="s">
        <v>9</v>
      </c>
      <c r="K17" t="s">
        <v>10</v>
      </c>
      <c r="L17" t="s">
        <v>11</v>
      </c>
      <c r="M17" t="s">
        <v>14</v>
      </c>
      <c r="N17" t="s">
        <v>15</v>
      </c>
      <c r="O17" t="s">
        <v>16</v>
      </c>
      <c r="P17" t="s">
        <v>39</v>
      </c>
      <c r="Q17" t="s">
        <v>17</v>
      </c>
      <c r="R17" t="s">
        <v>18</v>
      </c>
      <c r="S17" t="s">
        <v>19</v>
      </c>
      <c r="T17" t="s">
        <v>21</v>
      </c>
      <c r="U17" t="s">
        <v>22</v>
      </c>
      <c r="V17" t="s">
        <v>23</v>
      </c>
      <c r="W17" t="s">
        <v>24</v>
      </c>
      <c r="X17" t="s">
        <v>25</v>
      </c>
      <c r="Y17" s="6" t="s">
        <v>26</v>
      </c>
      <c r="Z17" t="s">
        <v>27</v>
      </c>
      <c r="AA17" t="s">
        <v>28</v>
      </c>
      <c r="AB17" t="s">
        <v>29</v>
      </c>
      <c r="AC17" t="s">
        <v>30</v>
      </c>
      <c r="AD17" t="s">
        <v>31</v>
      </c>
      <c r="AE17" t="s">
        <v>32</v>
      </c>
      <c r="AF17" t="s">
        <v>33</v>
      </c>
      <c r="AG17" s="6" t="s">
        <v>34</v>
      </c>
      <c r="AI17">
        <v>2.57</v>
      </c>
      <c r="AJ17">
        <v>126</v>
      </c>
      <c r="AL17" t="s">
        <v>12</v>
      </c>
      <c r="AM17" t="s">
        <v>13</v>
      </c>
      <c r="AN17" t="s">
        <v>20</v>
      </c>
      <c r="AO17" t="s">
        <v>35</v>
      </c>
      <c r="AP17" t="s">
        <v>36</v>
      </c>
    </row>
    <row r="18" spans="1:65">
      <c r="B18">
        <v>5.13</v>
      </c>
      <c r="C18">
        <v>146</v>
      </c>
      <c r="D18">
        <v>0</v>
      </c>
      <c r="E18">
        <f>(E4-$B$29)/(($C$29-$B$29)*$A$13)</f>
        <v>3.634161167786415E-2</v>
      </c>
      <c r="F18">
        <f t="shared" ref="F18:AG26" si="0">(F4-$B$29)/(($C$29-$B$29)*$A$13)</f>
        <v>5.8192710196247237</v>
      </c>
      <c r="G18">
        <f t="shared" si="0"/>
        <v>5.926145833978925</v>
      </c>
      <c r="H18">
        <f t="shared" si="0"/>
        <v>5.8543393180846959</v>
      </c>
      <c r="I18">
        <f t="shared" si="0"/>
        <v>5.7842027211647506</v>
      </c>
      <c r="J18">
        <f t="shared" si="0"/>
        <v>6.0847881365359422</v>
      </c>
      <c r="K18">
        <f t="shared" si="0"/>
        <v>6.0463800001274013</v>
      </c>
      <c r="L18">
        <f t="shared" si="0"/>
        <v>6.3887133898557016</v>
      </c>
      <c r="M18">
        <f t="shared" si="0"/>
        <v>5.9612141324388972</v>
      </c>
      <c r="N18">
        <f t="shared" si="0"/>
        <v>4.6653570083942064</v>
      </c>
      <c r="O18">
        <f t="shared" si="0"/>
        <v>5.7608238555247695</v>
      </c>
      <c r="P18">
        <f t="shared" si="0"/>
        <v>5.7257555570647973</v>
      </c>
      <c r="Q18">
        <f t="shared" si="0"/>
        <v>5.6906872586048252</v>
      </c>
      <c r="R18">
        <f t="shared" si="0"/>
        <v>5.8426498852647049</v>
      </c>
      <c r="S18">
        <f t="shared" si="0"/>
        <v>5.4786075488707064</v>
      </c>
      <c r="T18">
        <f t="shared" si="0"/>
        <v>5.4786075488707064</v>
      </c>
      <c r="U18">
        <f t="shared" si="0"/>
        <v>5.1496335109366811</v>
      </c>
      <c r="V18">
        <f t="shared" si="0"/>
        <v>5.5220254422021009</v>
      </c>
      <c r="W18">
        <f t="shared" si="0"/>
        <v>10.992680001957778</v>
      </c>
      <c r="X18">
        <f t="shared" si="0"/>
        <v>6.1833133560187212</v>
      </c>
      <c r="Y18">
        <f t="shared" si="0"/>
        <v>5.5437343888677981</v>
      </c>
      <c r="Z18">
        <f t="shared" si="0"/>
        <v>5.2949164616994233</v>
      </c>
      <c r="AA18">
        <f t="shared" si="0"/>
        <v>5.336664436056533</v>
      </c>
      <c r="AB18">
        <f t="shared" si="0"/>
        <v>5.4786075488707064</v>
      </c>
      <c r="AC18">
        <f t="shared" si="0"/>
        <v>5.1496335109366811</v>
      </c>
      <c r="AD18">
        <f t="shared" si="0"/>
        <v>5.5220254422021009</v>
      </c>
      <c r="AE18">
        <f t="shared" si="0"/>
        <v>10.992680001957778</v>
      </c>
      <c r="AF18">
        <f t="shared" si="0"/>
        <v>5.7140661242448063</v>
      </c>
      <c r="AG18">
        <f t="shared" si="0"/>
        <v>5.6572888791191369</v>
      </c>
      <c r="AI18">
        <v>2.57</v>
      </c>
      <c r="AJ18">
        <v>130</v>
      </c>
      <c r="AK18">
        <v>0</v>
      </c>
      <c r="AL18">
        <f>(AL4-$AI$29)/(($AJ$29-$AI$29)*$A$13)</f>
        <v>5.3047091096129533</v>
      </c>
      <c r="AM18">
        <f t="shared" ref="AM18:AP18" si="1">(AM4-$AI$29)/(($AJ$29-$AI$29)*$A$13)</f>
        <v>7.3166929841357176</v>
      </c>
      <c r="AN18">
        <f t="shared" si="1"/>
        <v>7.3737031529533636</v>
      </c>
      <c r="AO18">
        <f t="shared" si="1"/>
        <v>6.9342497683173407</v>
      </c>
      <c r="AP18">
        <f t="shared" si="1"/>
        <v>6.2501277425055859</v>
      </c>
    </row>
    <row r="19" spans="1:65">
      <c r="B19">
        <v>5.13</v>
      </c>
      <c r="C19">
        <v>146</v>
      </c>
      <c r="D19">
        <v>1</v>
      </c>
      <c r="E19">
        <f t="shared" ref="E19:Q29" si="2">(E5-$B$29)/(($C$29-$B$29)*$A$13)</f>
        <v>4.2687303780144847E-2</v>
      </c>
      <c r="F19">
        <f t="shared" si="2"/>
        <v>6.1465751385844651</v>
      </c>
      <c r="G19">
        <f t="shared" si="2"/>
        <v>5.914456401158934</v>
      </c>
      <c r="H19">
        <f t="shared" si="2"/>
        <v>5.8543393180846959</v>
      </c>
      <c r="I19">
        <f t="shared" si="2"/>
        <v>5.7140661242448063</v>
      </c>
      <c r="J19">
        <f t="shared" si="2"/>
        <v>6.0714287847416673</v>
      </c>
      <c r="K19">
        <f t="shared" si="2"/>
        <v>6.3235865498586108</v>
      </c>
      <c r="L19">
        <f t="shared" si="2"/>
        <v>6.0463800001274013</v>
      </c>
      <c r="M19">
        <f t="shared" si="2"/>
        <v>6.0346905673074103</v>
      </c>
      <c r="N19">
        <f t="shared" si="2"/>
        <v>4.7204643345455919</v>
      </c>
      <c r="O19">
        <f t="shared" si="2"/>
        <v>5.8192710196247237</v>
      </c>
      <c r="P19">
        <f t="shared" si="2"/>
        <v>5.7725132883447605</v>
      </c>
      <c r="Q19">
        <f t="shared" si="2"/>
        <v>6.0096417826931443</v>
      </c>
      <c r="R19">
        <f t="shared" si="0"/>
        <v>5.926145833978925</v>
      </c>
      <c r="S19">
        <f t="shared" si="0"/>
        <v>5.4452091693850191</v>
      </c>
      <c r="T19">
        <f t="shared" si="0"/>
        <v>5.7140661242448063</v>
      </c>
      <c r="U19">
        <f t="shared" si="0"/>
        <v>5.3583733827222302</v>
      </c>
      <c r="V19">
        <f t="shared" si="0"/>
        <v>5.5337148750220919</v>
      </c>
      <c r="W19">
        <f t="shared" si="0"/>
        <v>10.122652216355609</v>
      </c>
      <c r="X19">
        <f t="shared" si="0"/>
        <v>6.2083621406329872</v>
      </c>
      <c r="Y19">
        <f t="shared" si="0"/>
        <v>5.7608238555247695</v>
      </c>
      <c r="Z19">
        <f t="shared" si="0"/>
        <v>5.7608238555247695</v>
      </c>
      <c r="AA19">
        <f t="shared" si="0"/>
        <v>5.2732075150337261</v>
      </c>
      <c r="AB19">
        <f t="shared" si="0"/>
        <v>5.7140661242448063</v>
      </c>
      <c r="AC19">
        <f t="shared" si="0"/>
        <v>5.3583733827222302</v>
      </c>
      <c r="AD19">
        <f t="shared" si="0"/>
        <v>5.5337148750220919</v>
      </c>
      <c r="AE19">
        <f t="shared" si="0"/>
        <v>10.122652216355609</v>
      </c>
      <c r="AF19">
        <f t="shared" si="0"/>
        <v>5.8192710196247237</v>
      </c>
      <c r="AG19">
        <f t="shared" si="0"/>
        <v>6.0463800001274013</v>
      </c>
      <c r="AI19">
        <v>2.57</v>
      </c>
      <c r="AJ19">
        <v>129</v>
      </c>
      <c r="AK19">
        <v>1</v>
      </c>
      <c r="AL19">
        <f t="shared" ref="AL19:AP29" si="3">(AL5-$AI$29)/(($AJ$29-$AI$29)*$A$13)</f>
        <v>5.3047091096129533</v>
      </c>
      <c r="AM19">
        <f t="shared" si="3"/>
        <v>7.4330887454717454</v>
      </c>
      <c r="AN19">
        <f t="shared" si="3"/>
        <v>7.5518599305085079</v>
      </c>
      <c r="AO19">
        <f t="shared" si="3"/>
        <v>6.9342497683173407</v>
      </c>
      <c r="AP19">
        <f t="shared" si="3"/>
        <v>6.105226896760735</v>
      </c>
    </row>
    <row r="20" spans="1:65">
      <c r="B20">
        <v>5.13</v>
      </c>
      <c r="C20">
        <v>146</v>
      </c>
      <c r="D20">
        <v>5</v>
      </c>
      <c r="E20">
        <f t="shared" si="2"/>
        <v>6.2058363881843825E-2</v>
      </c>
      <c r="F20">
        <f t="shared" si="0"/>
        <v>6.0847881365359422</v>
      </c>
      <c r="G20">
        <f t="shared" si="0"/>
        <v>5.8426498852647049</v>
      </c>
      <c r="H20">
        <f t="shared" si="0"/>
        <v>5.9010970493646591</v>
      </c>
      <c r="I20">
        <f t="shared" si="0"/>
        <v>5.8192710196247237</v>
      </c>
      <c r="J20">
        <f t="shared" si="0"/>
        <v>6.3636646052414365</v>
      </c>
      <c r="K20">
        <f t="shared" si="0"/>
        <v>6.0964775693559332</v>
      </c>
      <c r="L20">
        <f t="shared" si="0"/>
        <v>5.9010970493646591</v>
      </c>
      <c r="M20">
        <f t="shared" si="0"/>
        <v>5.6455994462991459</v>
      </c>
      <c r="N20">
        <f t="shared" si="0"/>
        <v>4.5735114648085649</v>
      </c>
      <c r="O20">
        <f t="shared" si="0"/>
        <v>5.9862629170531632</v>
      </c>
      <c r="P20">
        <f t="shared" si="0"/>
        <v>5.9010970493646591</v>
      </c>
      <c r="Q20">
        <f t="shared" si="0"/>
        <v>5.7257555570647973</v>
      </c>
      <c r="R20">
        <f t="shared" si="0"/>
        <v>5.6906872586048252</v>
      </c>
      <c r="S20">
        <f t="shared" si="0"/>
        <v>5.5437343888677981</v>
      </c>
      <c r="T20">
        <f t="shared" si="0"/>
        <v>5.6339100134791558</v>
      </c>
      <c r="U20">
        <f t="shared" si="0"/>
        <v>5.2949164616994233</v>
      </c>
      <c r="V20">
        <f t="shared" si="0"/>
        <v>5.6572888791191369</v>
      </c>
      <c r="W20">
        <f t="shared" si="0"/>
        <v>11.333343472711796</v>
      </c>
      <c r="X20">
        <f t="shared" si="0"/>
        <v>6.6024630185641042</v>
      </c>
      <c r="Y20">
        <f t="shared" si="0"/>
        <v>5.7140661242448063</v>
      </c>
      <c r="Z20">
        <f t="shared" si="0"/>
        <v>5.6339100134791558</v>
      </c>
      <c r="AA20">
        <f t="shared" si="0"/>
        <v>5.4452091693850191</v>
      </c>
      <c r="AB20">
        <f t="shared" si="0"/>
        <v>5.6339100134791558</v>
      </c>
      <c r="AC20">
        <f t="shared" si="0"/>
        <v>5.2949164616994233</v>
      </c>
      <c r="AD20">
        <f t="shared" si="0"/>
        <v>5.6572888791191369</v>
      </c>
      <c r="AE20">
        <f t="shared" si="0"/>
        <v>11.333343472711796</v>
      </c>
      <c r="AF20">
        <f t="shared" si="0"/>
        <v>5.9378352667989152</v>
      </c>
      <c r="AG20">
        <f t="shared" si="0"/>
        <v>5.9612141324388972</v>
      </c>
      <c r="AI20">
        <v>3.85</v>
      </c>
      <c r="AJ20">
        <v>131</v>
      </c>
      <c r="AK20">
        <v>5</v>
      </c>
      <c r="AL20">
        <f t="shared" si="3"/>
        <v>5.4282311420511862</v>
      </c>
      <c r="AM20">
        <f t="shared" si="3"/>
        <v>7.4924743379901262</v>
      </c>
      <c r="AN20">
        <f t="shared" si="3"/>
        <v>7.5067268801945382</v>
      </c>
      <c r="AO20">
        <f t="shared" si="3"/>
        <v>6.8796150232004294</v>
      </c>
      <c r="AP20">
        <f t="shared" si="3"/>
        <v>6.0600938464467653</v>
      </c>
    </row>
    <row r="21" spans="1:65">
      <c r="B21">
        <v>5.13</v>
      </c>
      <c r="C21">
        <v>143</v>
      </c>
      <c r="D21">
        <v>10</v>
      </c>
      <c r="E21">
        <f t="shared" si="2"/>
        <v>0.10915007895666376</v>
      </c>
      <c r="F21">
        <f t="shared" si="0"/>
        <v>6.0463800001274013</v>
      </c>
      <c r="G21">
        <f t="shared" si="0"/>
        <v>5.926145833978925</v>
      </c>
      <c r="H21">
        <f t="shared" si="0"/>
        <v>5.8426498852647049</v>
      </c>
      <c r="I21">
        <f t="shared" si="0"/>
        <v>5.6455994462991459</v>
      </c>
      <c r="J21">
        <f t="shared" si="0"/>
        <v>5.914456401158934</v>
      </c>
      <c r="K21">
        <f t="shared" si="0"/>
        <v>6.0463800001274013</v>
      </c>
      <c r="L21">
        <f t="shared" si="0"/>
        <v>5.8192710196247237</v>
      </c>
      <c r="M21">
        <f t="shared" si="0"/>
        <v>5.7140661242448063</v>
      </c>
      <c r="N21">
        <f t="shared" si="0"/>
        <v>4.4950252730171982</v>
      </c>
      <c r="O21">
        <f t="shared" si="0"/>
        <v>5.8309604524447138</v>
      </c>
      <c r="P21">
        <f t="shared" si="0"/>
        <v>5.8426498852647049</v>
      </c>
      <c r="Q21">
        <f t="shared" si="0"/>
        <v>5.5888222011734765</v>
      </c>
      <c r="R21">
        <f t="shared" si="0"/>
        <v>5.8309604524447138</v>
      </c>
      <c r="S21">
        <f t="shared" si="0"/>
        <v>5.336664436056533</v>
      </c>
      <c r="T21">
        <f t="shared" si="0"/>
        <v>5.4786075488707064</v>
      </c>
      <c r="U21">
        <f t="shared" si="0"/>
        <v>5.2732075150337261</v>
      </c>
      <c r="V21">
        <f t="shared" si="0"/>
        <v>5.348353868876524</v>
      </c>
      <c r="W21">
        <f t="shared" si="0"/>
        <v>11.064486517852007</v>
      </c>
      <c r="X21">
        <f t="shared" si="0"/>
        <v>6.1833133560187212</v>
      </c>
      <c r="Y21">
        <f t="shared" si="0"/>
        <v>5.5337148750220919</v>
      </c>
      <c r="Z21">
        <f t="shared" si="0"/>
        <v>5.5771327683534864</v>
      </c>
      <c r="AA21">
        <f t="shared" si="0"/>
        <v>5.4669181160507163</v>
      </c>
      <c r="AB21">
        <f t="shared" si="0"/>
        <v>5.4786075488707064</v>
      </c>
      <c r="AC21">
        <f t="shared" si="0"/>
        <v>5.2732075150337261</v>
      </c>
      <c r="AD21">
        <f t="shared" si="0"/>
        <v>5.348353868876524</v>
      </c>
      <c r="AE21">
        <f t="shared" si="0"/>
        <v>11.064486517852007</v>
      </c>
      <c r="AF21">
        <f t="shared" si="0"/>
        <v>5.7608238555247695</v>
      </c>
      <c r="AG21">
        <f t="shared" si="0"/>
        <v>6.0964775693559332</v>
      </c>
      <c r="AI21">
        <v>2.57</v>
      </c>
      <c r="AJ21">
        <v>135</v>
      </c>
      <c r="AK21">
        <v>10</v>
      </c>
      <c r="AL21">
        <f t="shared" si="3"/>
        <v>5.3237124992188356</v>
      </c>
      <c r="AM21">
        <f t="shared" si="3"/>
        <v>7.4924743379901262</v>
      </c>
      <c r="AN21">
        <f t="shared" si="3"/>
        <v>7.1432870539820437</v>
      </c>
      <c r="AO21">
        <f t="shared" si="3"/>
        <v>6.7727209566673432</v>
      </c>
      <c r="AP21">
        <f t="shared" si="3"/>
        <v>6.1171040152644114</v>
      </c>
    </row>
    <row r="22" spans="1:65">
      <c r="B22">
        <v>5.13</v>
      </c>
      <c r="C22">
        <v>148</v>
      </c>
      <c r="D22">
        <v>20</v>
      </c>
      <c r="E22">
        <f t="shared" si="2"/>
        <v>0.25343107833483547</v>
      </c>
      <c r="F22">
        <f t="shared" si="0"/>
        <v>5.6005116339934675</v>
      </c>
      <c r="G22">
        <f t="shared" si="0"/>
        <v>5.5337148750220919</v>
      </c>
      <c r="H22">
        <f t="shared" si="0"/>
        <v>5.5554238216877891</v>
      </c>
      <c r="I22">
        <f t="shared" si="0"/>
        <v>5.5771327683534864</v>
      </c>
      <c r="J22">
        <f t="shared" si="0"/>
        <v>6.0847881365359422</v>
      </c>
      <c r="K22">
        <f t="shared" si="0"/>
        <v>5.6689783119391279</v>
      </c>
      <c r="L22">
        <f t="shared" si="0"/>
        <v>5.4886270627164135</v>
      </c>
      <c r="M22">
        <f t="shared" si="0"/>
        <v>5.866028750904686</v>
      </c>
      <c r="N22">
        <f t="shared" si="0"/>
        <v>4.2712561304630894</v>
      </c>
      <c r="O22">
        <f t="shared" si="0"/>
        <v>5.8309604524447138</v>
      </c>
      <c r="P22">
        <f t="shared" si="0"/>
        <v>5.877718183724677</v>
      </c>
      <c r="Q22">
        <f t="shared" si="0"/>
        <v>5.4452091693850191</v>
      </c>
      <c r="R22">
        <f t="shared" si="0"/>
        <v>5.7725132883447605</v>
      </c>
      <c r="S22">
        <f t="shared" si="0"/>
        <v>5.3583733827222302</v>
      </c>
      <c r="T22">
        <f t="shared" si="0"/>
        <v>5.3583733827222302</v>
      </c>
      <c r="U22">
        <f t="shared" si="0"/>
        <v>5.2848969478537171</v>
      </c>
      <c r="V22">
        <f t="shared" si="0"/>
        <v>5.5437343888677981</v>
      </c>
      <c r="W22">
        <f t="shared" si="0"/>
        <v>10.708793776329431</v>
      </c>
      <c r="X22">
        <f t="shared" si="0"/>
        <v>5.8543393180846959</v>
      </c>
      <c r="Y22">
        <f t="shared" si="0"/>
        <v>5.4118107898993308</v>
      </c>
      <c r="Z22">
        <f t="shared" si="0"/>
        <v>5.4335197365650281</v>
      </c>
      <c r="AA22">
        <f t="shared" si="0"/>
        <v>5.0377489396596262</v>
      </c>
      <c r="AB22">
        <f t="shared" si="0"/>
        <v>5.3583733827222302</v>
      </c>
      <c r="AC22">
        <f t="shared" si="0"/>
        <v>5.2848969478537171</v>
      </c>
      <c r="AD22">
        <f t="shared" si="0"/>
        <v>5.5437343888677981</v>
      </c>
      <c r="AE22">
        <f t="shared" si="0"/>
        <v>10.708793776329431</v>
      </c>
      <c r="AF22">
        <f t="shared" si="0"/>
        <v>5.7491344227047785</v>
      </c>
      <c r="AG22">
        <f t="shared" si="0"/>
        <v>5.7491344227047785</v>
      </c>
      <c r="AI22">
        <v>2.57</v>
      </c>
      <c r="AJ22">
        <v>133</v>
      </c>
      <c r="AK22">
        <v>20</v>
      </c>
      <c r="AL22">
        <f t="shared" si="3"/>
        <v>4.9792760626122226</v>
      </c>
      <c r="AM22">
        <f t="shared" si="3"/>
        <v>6.6420726531269034</v>
      </c>
      <c r="AN22">
        <f t="shared" si="3"/>
        <v>5.9650768984173554</v>
      </c>
      <c r="AO22">
        <f t="shared" si="3"/>
        <v>6.5636836710026403</v>
      </c>
      <c r="AP22">
        <f t="shared" si="3"/>
        <v>5.3664701258320697</v>
      </c>
    </row>
    <row r="23" spans="1:65">
      <c r="B23">
        <v>5.13</v>
      </c>
      <c r="C23">
        <v>147</v>
      </c>
      <c r="D23">
        <v>50</v>
      </c>
      <c r="E23">
        <f t="shared" si="2"/>
        <v>1.0616718618884826</v>
      </c>
      <c r="F23">
        <f t="shared" si="0"/>
        <v>1.3271889787997015</v>
      </c>
      <c r="G23">
        <f t="shared" si="0"/>
        <v>0.46217095012038484</v>
      </c>
      <c r="H23">
        <f t="shared" si="0"/>
        <v>1.7663776690364974</v>
      </c>
      <c r="I23">
        <f t="shared" si="0"/>
        <v>2.9937681151355275</v>
      </c>
      <c r="J23">
        <f t="shared" si="0"/>
        <v>3.4379665622951761</v>
      </c>
      <c r="K23">
        <f t="shared" si="0"/>
        <v>2.7699989725814187</v>
      </c>
      <c r="L23">
        <f t="shared" si="0"/>
        <v>1.2303336782912067</v>
      </c>
      <c r="M23">
        <f t="shared" si="0"/>
        <v>3.6750950566435603</v>
      </c>
      <c r="N23">
        <f t="shared" si="0"/>
        <v>1.1685466762426839</v>
      </c>
      <c r="O23">
        <f t="shared" si="0"/>
        <v>4.3213536996916213</v>
      </c>
      <c r="P23">
        <f t="shared" si="0"/>
        <v>3.7602609243320644</v>
      </c>
      <c r="Q23">
        <f t="shared" si="0"/>
        <v>4.0157585273975771</v>
      </c>
      <c r="R23">
        <f t="shared" si="0"/>
        <v>3.8404170350977154</v>
      </c>
      <c r="S23">
        <f t="shared" si="0"/>
        <v>3.4246072105009011</v>
      </c>
      <c r="T23">
        <f t="shared" si="0"/>
        <v>3.9088837130433758</v>
      </c>
      <c r="U23">
        <f t="shared" si="0"/>
        <v>4.0224382032947146</v>
      </c>
      <c r="V23">
        <f t="shared" si="0"/>
        <v>4.0625162586775403</v>
      </c>
      <c r="W23">
        <f t="shared" si="0"/>
        <v>8.1955657200314178</v>
      </c>
      <c r="X23">
        <f t="shared" si="0"/>
        <v>4.4415878658400976</v>
      </c>
      <c r="Y23">
        <f t="shared" si="0"/>
        <v>4.3480724032801712</v>
      </c>
      <c r="Z23">
        <f t="shared" si="0"/>
        <v>3.8487666299691372</v>
      </c>
      <c r="AA23">
        <f t="shared" si="0"/>
        <v>3.8187080884320181</v>
      </c>
      <c r="AB23">
        <f t="shared" si="0"/>
        <v>3.9088837130433758</v>
      </c>
      <c r="AC23">
        <f t="shared" si="0"/>
        <v>4.0224382032947146</v>
      </c>
      <c r="AD23">
        <f t="shared" si="0"/>
        <v>4.0625162586775403</v>
      </c>
      <c r="AE23">
        <f t="shared" si="0"/>
        <v>8.1955657200314178</v>
      </c>
      <c r="AF23">
        <f t="shared" si="0"/>
        <v>4.485005759171492</v>
      </c>
      <c r="AG23">
        <f t="shared" si="0"/>
        <v>4.9793017755596729</v>
      </c>
      <c r="AI23">
        <v>3.85</v>
      </c>
      <c r="AJ23">
        <v>133</v>
      </c>
      <c r="AK23">
        <v>50</v>
      </c>
      <c r="AL23">
        <f t="shared" si="3"/>
        <v>1.0503252615961045</v>
      </c>
      <c r="AM23">
        <f t="shared" si="3"/>
        <v>1.442270172217422</v>
      </c>
      <c r="AN23">
        <f t="shared" si="3"/>
        <v>1.0693286512019866</v>
      </c>
      <c r="AO23">
        <f t="shared" si="3"/>
        <v>4.5041913224651706</v>
      </c>
      <c r="AP23">
        <f t="shared" si="3"/>
        <v>2.6157294803806401</v>
      </c>
    </row>
    <row r="24" spans="1:65">
      <c r="B24">
        <v>5.13</v>
      </c>
      <c r="C24">
        <v>144</v>
      </c>
      <c r="D24">
        <v>70</v>
      </c>
      <c r="E24">
        <f t="shared" si="2"/>
        <v>2.1337598433790643</v>
      </c>
      <c r="F24">
        <f t="shared" si="0"/>
        <v>5.3374785215564984E-2</v>
      </c>
      <c r="G24">
        <f t="shared" si="0"/>
        <v>3.4170717011294434E-2</v>
      </c>
      <c r="H24">
        <f t="shared" si="0"/>
        <v>0.14572130449349202</v>
      </c>
      <c r="I24">
        <f t="shared" si="0"/>
        <v>0.47052054499180679</v>
      </c>
      <c r="J24">
        <f t="shared" si="0"/>
        <v>0.62081325267740228</v>
      </c>
      <c r="K24">
        <f t="shared" si="0"/>
        <v>0.38702459627758706</v>
      </c>
      <c r="L24">
        <f t="shared" si="0"/>
        <v>6.8404055984124537E-2</v>
      </c>
      <c r="M24">
        <f t="shared" si="0"/>
        <v>1.3472280064911142</v>
      </c>
      <c r="N24">
        <f t="shared" si="0"/>
        <v>8.1262432086114375E-2</v>
      </c>
      <c r="O24">
        <f t="shared" si="0"/>
        <v>1.8565532936478546</v>
      </c>
      <c r="P24">
        <f t="shared" si="0"/>
        <v>1.4006654136682148</v>
      </c>
      <c r="Q24">
        <f t="shared" si="0"/>
        <v>1.7146101808336811</v>
      </c>
      <c r="R24">
        <f t="shared" si="0"/>
        <v>1.9901468115906062</v>
      </c>
      <c r="S24">
        <f t="shared" si="0"/>
        <v>1.1351482967569961</v>
      </c>
      <c r="T24">
        <f t="shared" si="0"/>
        <v>1.198605217779803</v>
      </c>
      <c r="U24">
        <f t="shared" si="0"/>
        <v>2.6380753736129514</v>
      </c>
      <c r="V24">
        <f t="shared" si="0"/>
        <v>2.0101858392820189</v>
      </c>
      <c r="W24">
        <f t="shared" si="0"/>
        <v>3.9239129838119351</v>
      </c>
      <c r="X24">
        <f t="shared" si="0"/>
        <v>1.7463386413450845</v>
      </c>
      <c r="Y24">
        <f t="shared" si="0"/>
        <v>2.4694135572102276</v>
      </c>
      <c r="Z24">
        <f t="shared" si="0"/>
        <v>1.6344540700680301</v>
      </c>
      <c r="AA24">
        <f t="shared" si="0"/>
        <v>1.7496784792936533</v>
      </c>
      <c r="AB24">
        <f t="shared" si="0"/>
        <v>1.198605217779803</v>
      </c>
      <c r="AC24">
        <f t="shared" si="0"/>
        <v>2.6380753736129514</v>
      </c>
      <c r="AD24">
        <f t="shared" si="0"/>
        <v>2.0101858392820189</v>
      </c>
      <c r="AE24">
        <f t="shared" si="0"/>
        <v>3.9239129838119351</v>
      </c>
      <c r="AF24">
        <f t="shared" si="0"/>
        <v>2.5495696679758786</v>
      </c>
      <c r="AG24">
        <f t="shared" si="0"/>
        <v>3.8270576833034404</v>
      </c>
      <c r="AI24">
        <v>3.85</v>
      </c>
      <c r="AJ24">
        <v>138</v>
      </c>
      <c r="AK24">
        <v>70</v>
      </c>
      <c r="AL24">
        <f t="shared" si="3"/>
        <v>5.1222053066854629E-2</v>
      </c>
      <c r="AM24">
        <f t="shared" si="3"/>
        <v>6.3336713940604458E-2</v>
      </c>
      <c r="AN24">
        <f t="shared" si="3"/>
        <v>4.8134002255898797E-2</v>
      </c>
      <c r="AO24">
        <f t="shared" si="3"/>
        <v>2.8746506637607836</v>
      </c>
      <c r="AP24">
        <f t="shared" si="3"/>
        <v>0.95768373726742939</v>
      </c>
    </row>
    <row r="25" spans="1:65">
      <c r="B25">
        <v>5.13</v>
      </c>
      <c r="C25">
        <v>148</v>
      </c>
      <c r="D25" s="7">
        <v>100</v>
      </c>
      <c r="E25">
        <f t="shared" si="2"/>
        <v>3.3661600464009478</v>
      </c>
      <c r="F25">
        <f t="shared" si="0"/>
        <v>1.4799656909595451E-2</v>
      </c>
      <c r="G25">
        <f t="shared" si="0"/>
        <v>1.262876224302574E-2</v>
      </c>
      <c r="H25">
        <f t="shared" si="0"/>
        <v>2.5487138345015582E-2</v>
      </c>
      <c r="I25">
        <f t="shared" si="0"/>
        <v>7.0574950650694246E-2</v>
      </c>
      <c r="J25">
        <f t="shared" si="0"/>
        <v>9.2116905418962933E-2</v>
      </c>
      <c r="K25">
        <f t="shared" si="0"/>
        <v>5.3374785215564984E-2</v>
      </c>
      <c r="L25">
        <f t="shared" si="0"/>
        <v>1.4799656909595451E-2</v>
      </c>
      <c r="M25">
        <f t="shared" si="0"/>
        <v>0.15223398849320116</v>
      </c>
      <c r="N25">
        <f t="shared" si="0"/>
        <v>1.262876224302574E-2</v>
      </c>
      <c r="O25">
        <f t="shared" si="0"/>
        <v>0.35863597371475237</v>
      </c>
      <c r="P25">
        <f t="shared" si="0"/>
        <v>0.24508148346341349</v>
      </c>
      <c r="Q25">
        <f t="shared" si="0"/>
        <v>0.44380184140325646</v>
      </c>
      <c r="R25">
        <f t="shared" si="0"/>
        <v>0.29350913371766096</v>
      </c>
      <c r="S25">
        <f t="shared" si="0"/>
        <v>0.15006309382663144</v>
      </c>
      <c r="T25">
        <f t="shared" si="0"/>
        <v>0.53898722293746704</v>
      </c>
      <c r="U25">
        <f t="shared" si="0"/>
        <v>1.3789564670025176</v>
      </c>
      <c r="V25">
        <f t="shared" si="0"/>
        <v>0.55735633165459531</v>
      </c>
      <c r="W25">
        <f t="shared" si="0"/>
        <v>1.3539076823882519</v>
      </c>
      <c r="X25">
        <f t="shared" si="0"/>
        <v>0.56403600755173289</v>
      </c>
      <c r="Y25">
        <f t="shared" si="0"/>
        <v>0.7677661224144291</v>
      </c>
      <c r="Z25">
        <f t="shared" si="0"/>
        <v>0.26512051115482621</v>
      </c>
      <c r="AA25">
        <f t="shared" si="0"/>
        <v>0.35362621679189915</v>
      </c>
      <c r="AB25">
        <f t="shared" si="0"/>
        <v>0.53898722293746704</v>
      </c>
      <c r="AC25">
        <f t="shared" si="0"/>
        <v>1.3789564670025176</v>
      </c>
      <c r="AD25">
        <f t="shared" si="0"/>
        <v>0.55735633165459531</v>
      </c>
      <c r="AE25">
        <f t="shared" si="0"/>
        <v>1.3539076823882519</v>
      </c>
      <c r="AF25">
        <f t="shared" si="0"/>
        <v>0.87464093676863042</v>
      </c>
      <c r="AG25">
        <f t="shared" si="0"/>
        <v>2.5645989387444379</v>
      </c>
      <c r="AI25">
        <v>3.85</v>
      </c>
      <c r="AJ25">
        <v>138</v>
      </c>
      <c r="AK25" s="7">
        <v>100</v>
      </c>
      <c r="AL25">
        <f t="shared" si="3"/>
        <v>1.4593019601516943E-2</v>
      </c>
      <c r="AM25">
        <f t="shared" si="3"/>
        <v>2.0816629697443318E-2</v>
      </c>
      <c r="AN25">
        <f t="shared" si="3"/>
        <v>1.1552477264575808E-2</v>
      </c>
      <c r="AO25">
        <f t="shared" si="3"/>
        <v>1.5919218653637435</v>
      </c>
      <c r="AP25">
        <f t="shared" si="3"/>
        <v>0.11820900142758893</v>
      </c>
    </row>
    <row r="26" spans="1:65">
      <c r="B26">
        <v>5.13</v>
      </c>
      <c r="C26">
        <v>147</v>
      </c>
      <c r="D26">
        <v>150</v>
      </c>
      <c r="E26">
        <f t="shared" si="2"/>
        <v>6.4287914452385273</v>
      </c>
      <c r="F26">
        <f t="shared" si="0"/>
        <v>8.4539648073147528E-3</v>
      </c>
      <c r="G26">
        <f t="shared" si="0"/>
        <v>1.0624859473884465E-2</v>
      </c>
      <c r="H26">
        <f t="shared" si="0"/>
        <v>1.0624859473884465E-2</v>
      </c>
      <c r="I26">
        <f t="shared" si="0"/>
        <v>1.4799656909595451E-2</v>
      </c>
      <c r="J26">
        <f t="shared" si="0"/>
        <v>2.3483235575874308E-2</v>
      </c>
      <c r="K26">
        <f t="shared" ref="F26:AG29" si="4">(K12-$B$29)/(($C$29-$B$29)*$A$13)</f>
        <v>1.4799656909595451E-2</v>
      </c>
      <c r="L26">
        <f t="shared" si="4"/>
        <v>1.0624859473884465E-2</v>
      </c>
      <c r="M26">
        <f t="shared" si="4"/>
        <v>2.1312340909304596E-2</v>
      </c>
      <c r="N26">
        <f t="shared" si="4"/>
        <v>4.1121754741753258E-3</v>
      </c>
      <c r="O26">
        <f t="shared" si="4"/>
        <v>2.7658033011585297E-2</v>
      </c>
      <c r="P26">
        <f t="shared" si="4"/>
        <v>5.1203890548995261E-2</v>
      </c>
      <c r="Q26">
        <f t="shared" si="4"/>
        <v>2.9828927678155009E-2</v>
      </c>
      <c r="R26">
        <f t="shared" si="4"/>
        <v>9.6291702854673922E-2</v>
      </c>
      <c r="S26">
        <f t="shared" si="4"/>
        <v>1.262876224302574E-2</v>
      </c>
      <c r="T26">
        <f t="shared" si="4"/>
        <v>6.4062266650985106E-2</v>
      </c>
      <c r="U26">
        <f t="shared" si="4"/>
        <v>0.10063349218781335</v>
      </c>
      <c r="V26">
        <f t="shared" si="4"/>
        <v>4.9199987779853994E-2</v>
      </c>
      <c r="W26">
        <f t="shared" si="4"/>
        <v>8.5604221419253793E-2</v>
      </c>
      <c r="X26">
        <f t="shared" si="4"/>
        <v>4.9199987779853994E-2</v>
      </c>
      <c r="Y26">
        <f t="shared" si="4"/>
        <v>4.9199987779853994E-2</v>
      </c>
      <c r="Z26">
        <f t="shared" si="4"/>
        <v>2.5487138345015582E-2</v>
      </c>
      <c r="AA26">
        <f t="shared" si="4"/>
        <v>2.3483235575874308E-2</v>
      </c>
      <c r="AB26">
        <f t="shared" si="4"/>
        <v>6.4062266650985106E-2</v>
      </c>
      <c r="AC26">
        <f t="shared" si="4"/>
        <v>0.10063349218781335</v>
      </c>
      <c r="AD26">
        <f t="shared" si="4"/>
        <v>4.9199987779853994E-2</v>
      </c>
      <c r="AE26">
        <f t="shared" si="4"/>
        <v>8.5604221419253793E-2</v>
      </c>
      <c r="AF26">
        <f t="shared" si="4"/>
        <v>4.0516409113575139E-2</v>
      </c>
      <c r="AG26">
        <f t="shared" si="4"/>
        <v>0.44881159832610967</v>
      </c>
      <c r="AI26">
        <v>3.85</v>
      </c>
      <c r="AJ26">
        <v>136</v>
      </c>
      <c r="AK26">
        <v>150</v>
      </c>
      <c r="AL26">
        <f t="shared" si="3"/>
        <v>8.5119349276346779E-3</v>
      </c>
      <c r="AM26">
        <f t="shared" si="3"/>
        <v>1.1552477264575808E-2</v>
      </c>
      <c r="AN26">
        <f t="shared" si="3"/>
        <v>5.4476383536861935E-3</v>
      </c>
      <c r="AO26">
        <f t="shared" si="3"/>
        <v>0.1916095937803084</v>
      </c>
      <c r="AP26">
        <f t="shared" si="3"/>
        <v>1.1552477264575808E-2</v>
      </c>
    </row>
    <row r="27" spans="1:65">
      <c r="B27">
        <v>5.13</v>
      </c>
      <c r="C27">
        <v>147</v>
      </c>
      <c r="D27">
        <v>200</v>
      </c>
      <c r="E27">
        <f t="shared" si="2"/>
        <v>8.9019414461537156</v>
      </c>
      <c r="F27">
        <f t="shared" si="4"/>
        <v>8.4539648073147528E-3</v>
      </c>
      <c r="G27">
        <f t="shared" si="4"/>
        <v>1.0624859473884465E-2</v>
      </c>
      <c r="H27">
        <f t="shared" si="4"/>
        <v>1.0624859473884465E-2</v>
      </c>
      <c r="I27">
        <f t="shared" si="4"/>
        <v>1.4799656909595451E-2</v>
      </c>
      <c r="J27">
        <f t="shared" si="4"/>
        <v>2.3483235575874308E-2</v>
      </c>
      <c r="K27">
        <f t="shared" si="4"/>
        <v>1.262876224302574E-2</v>
      </c>
      <c r="L27">
        <f t="shared" si="4"/>
        <v>1.0624859473884465E-2</v>
      </c>
      <c r="M27">
        <f t="shared" si="4"/>
        <v>1.4799656909595451E-2</v>
      </c>
      <c r="N27">
        <f t="shared" si="4"/>
        <v>4.1121754741753258E-3</v>
      </c>
      <c r="O27">
        <f t="shared" si="4"/>
        <v>1.262876224302574E-2</v>
      </c>
      <c r="P27">
        <f t="shared" si="4"/>
        <v>5.5545679882134692E-2</v>
      </c>
      <c r="Q27">
        <f t="shared" si="4"/>
        <v>1.262876224302574E-2</v>
      </c>
      <c r="R27">
        <f t="shared" si="4"/>
        <v>7.9091537419544666E-2</v>
      </c>
      <c r="S27">
        <f t="shared" si="4"/>
        <v>1.0624859473884465E-2</v>
      </c>
      <c r="T27">
        <f t="shared" si="4"/>
        <v>5.1203890548995261E-2</v>
      </c>
      <c r="U27">
        <f t="shared" si="4"/>
        <v>2.9828927678155009E-2</v>
      </c>
      <c r="V27">
        <f t="shared" si="4"/>
        <v>3.8345514447005423E-2</v>
      </c>
      <c r="W27">
        <f t="shared" si="4"/>
        <v>3.8345514447005423E-2</v>
      </c>
      <c r="X27">
        <f t="shared" si="4"/>
        <v>1.6970551576165165E-2</v>
      </c>
      <c r="Y27">
        <f t="shared" si="4"/>
        <v>1.4799656909595451E-2</v>
      </c>
      <c r="Z27">
        <f t="shared" si="4"/>
        <v>1.4799656909595451E-2</v>
      </c>
      <c r="AA27">
        <f t="shared" si="4"/>
        <v>1.262876224302574E-2</v>
      </c>
      <c r="AB27">
        <f t="shared" si="4"/>
        <v>5.1203890548995261E-2</v>
      </c>
      <c r="AC27">
        <f t="shared" si="4"/>
        <v>2.9828927678155009E-2</v>
      </c>
      <c r="AD27">
        <f t="shared" si="4"/>
        <v>3.8345514447005423E-2</v>
      </c>
      <c r="AE27">
        <f t="shared" si="4"/>
        <v>3.8345514447005423E-2</v>
      </c>
      <c r="AF27">
        <f t="shared" si="4"/>
        <v>1.4799656909595451E-2</v>
      </c>
      <c r="AG27">
        <f t="shared" si="4"/>
        <v>7.9091537419544666E-2</v>
      </c>
      <c r="AI27">
        <v>2.57</v>
      </c>
      <c r="AJ27">
        <v>134</v>
      </c>
      <c r="AK27">
        <v>200</v>
      </c>
      <c r="AL27">
        <f t="shared" si="3"/>
        <v>8.5119349276346779E-3</v>
      </c>
      <c r="AM27">
        <f t="shared" si="3"/>
        <v>1.4593019601516943E-2</v>
      </c>
      <c r="AN27">
        <f t="shared" si="3"/>
        <v>5.4476383536861935E-3</v>
      </c>
      <c r="AO27">
        <f t="shared" si="3"/>
        <v>3.2931290571193136E-2</v>
      </c>
      <c r="AP27">
        <f t="shared" si="3"/>
        <v>5.4476383536861935E-3</v>
      </c>
    </row>
    <row r="28" spans="1:65">
      <c r="B28" t="s">
        <v>1</v>
      </c>
      <c r="C28" t="s">
        <v>1</v>
      </c>
      <c r="D28">
        <v>500</v>
      </c>
      <c r="E28">
        <f t="shared" si="2"/>
        <v>13.666220279787096</v>
      </c>
      <c r="F28">
        <f t="shared" si="4"/>
        <v>8.4539648073147528E-3</v>
      </c>
      <c r="G28">
        <f t="shared" si="4"/>
        <v>1.0624859473884465E-2</v>
      </c>
      <c r="H28">
        <f t="shared" si="4"/>
        <v>1.0624859473884465E-2</v>
      </c>
      <c r="I28">
        <f t="shared" si="4"/>
        <v>1.4799656909595451E-2</v>
      </c>
      <c r="J28">
        <f t="shared" si="4"/>
        <v>2.9828927678155009E-2</v>
      </c>
      <c r="K28">
        <f t="shared" si="4"/>
        <v>1.4799656909595451E-2</v>
      </c>
      <c r="L28">
        <f t="shared" si="4"/>
        <v>6.2496717612593516E-3</v>
      </c>
      <c r="M28">
        <f t="shared" si="4"/>
        <v>1.4799656909595451E-2</v>
      </c>
      <c r="N28">
        <f t="shared" si="4"/>
        <v>4.1121754741753258E-3</v>
      </c>
      <c r="O28">
        <f t="shared" si="4"/>
        <v>1.0624859473884465E-2</v>
      </c>
      <c r="P28">
        <f t="shared" si="4"/>
        <v>5.7716574548704401E-2</v>
      </c>
      <c r="Q28">
        <f t="shared" si="4"/>
        <v>8.4539648073147528E-3</v>
      </c>
      <c r="R28">
        <f t="shared" si="4"/>
        <v>0.12000455228951232</v>
      </c>
      <c r="S28">
        <f t="shared" si="4"/>
        <v>8.4539648073147528E-3</v>
      </c>
      <c r="T28">
        <f t="shared" si="4"/>
        <v>6.2058363881843825E-2</v>
      </c>
      <c r="U28">
        <f t="shared" si="4"/>
        <v>1.0624859473884465E-2</v>
      </c>
      <c r="V28">
        <f t="shared" si="4"/>
        <v>4.9199987779853994E-2</v>
      </c>
      <c r="W28">
        <f t="shared" si="4"/>
        <v>2.7658033011585297E-2</v>
      </c>
      <c r="X28">
        <f t="shared" si="4"/>
        <v>8.4539648073147528E-3</v>
      </c>
      <c r="Y28">
        <f t="shared" si="4"/>
        <v>6.2496717612593516E-3</v>
      </c>
      <c r="Z28">
        <f t="shared" si="4"/>
        <v>6.2496717612593516E-3</v>
      </c>
      <c r="AA28">
        <f t="shared" si="4"/>
        <v>6.2496717612593516E-3</v>
      </c>
      <c r="AB28">
        <f t="shared" si="4"/>
        <v>6.2058363881843825E-2</v>
      </c>
      <c r="AC28">
        <f t="shared" si="4"/>
        <v>1.0624859473884465E-2</v>
      </c>
      <c r="AD28">
        <f t="shared" si="4"/>
        <v>4.9199987779853994E-2</v>
      </c>
      <c r="AE28">
        <f t="shared" si="4"/>
        <v>2.7658033011585297E-2</v>
      </c>
      <c r="AF28">
        <f t="shared" si="4"/>
        <v>6.2496717612593516E-3</v>
      </c>
      <c r="AG28">
        <f t="shared" si="4"/>
        <v>1.4799656909595451E-2</v>
      </c>
      <c r="AI28" t="s">
        <v>1</v>
      </c>
      <c r="AJ28" t="s">
        <v>1</v>
      </c>
      <c r="AK28">
        <v>500</v>
      </c>
      <c r="AL28">
        <f t="shared" si="3"/>
        <v>8.5119349276346779E-3</v>
      </c>
      <c r="AM28">
        <f t="shared" si="3"/>
        <v>1.7728578886487486E-2</v>
      </c>
      <c r="AN28">
        <f t="shared" si="3"/>
        <v>5.4476383536861935E-3</v>
      </c>
      <c r="AO28">
        <f t="shared" si="3"/>
        <v>5.4476383536861935E-3</v>
      </c>
      <c r="AP28">
        <f t="shared" si="3"/>
        <v>5.4476383536861935E-3</v>
      </c>
    </row>
    <row r="29" spans="1:65">
      <c r="B29">
        <f>AVERAGE(B4:B27)</f>
        <v>5.237499999999998</v>
      </c>
      <c r="C29">
        <f>AVERAGE(C4:C27)</f>
        <v>155.45833333333334</v>
      </c>
      <c r="D29">
        <v>1000</v>
      </c>
      <c r="E29">
        <f t="shared" si="2"/>
        <v>15.179166870488759</v>
      </c>
      <c r="F29">
        <f t="shared" si="4"/>
        <v>1.0624859473884465E-2</v>
      </c>
      <c r="G29">
        <f t="shared" si="4"/>
        <v>1.0624859473884465E-2</v>
      </c>
      <c r="H29">
        <f t="shared" si="4"/>
        <v>1.0624859473884465E-2</v>
      </c>
      <c r="I29">
        <f t="shared" si="4"/>
        <v>1.4799656909595451E-2</v>
      </c>
      <c r="J29">
        <f t="shared" si="4"/>
        <v>2.9828927678155009E-2</v>
      </c>
      <c r="K29">
        <f t="shared" si="4"/>
        <v>1.4799656909595451E-2</v>
      </c>
      <c r="L29">
        <f t="shared" si="4"/>
        <v>1.0624859473884465E-2</v>
      </c>
      <c r="M29">
        <f t="shared" si="4"/>
        <v>1.4799656909595451E-2</v>
      </c>
      <c r="N29">
        <f t="shared" si="4"/>
        <v>4.1121754741753258E-3</v>
      </c>
      <c r="O29">
        <f t="shared" si="4"/>
        <v>8.4539648073147528E-3</v>
      </c>
      <c r="P29">
        <f t="shared" si="4"/>
        <v>5.9887469215274117E-2</v>
      </c>
      <c r="Q29">
        <f t="shared" si="4"/>
        <v>4.1121754741753258E-3</v>
      </c>
      <c r="R29">
        <f t="shared" si="4"/>
        <v>0.11783365762294261</v>
      </c>
      <c r="S29">
        <f t="shared" si="4"/>
        <v>8.4539648073147528E-3</v>
      </c>
      <c r="T29">
        <f t="shared" si="4"/>
        <v>6.2058363881843825E-2</v>
      </c>
      <c r="U29">
        <f t="shared" si="4"/>
        <v>1.0624859473884465E-2</v>
      </c>
      <c r="V29">
        <f t="shared" si="4"/>
        <v>5.3374785215564984E-2</v>
      </c>
      <c r="W29">
        <f t="shared" si="4"/>
        <v>2.7658033011585297E-2</v>
      </c>
      <c r="X29">
        <f t="shared" si="4"/>
        <v>8.4539648073147528E-3</v>
      </c>
      <c r="Y29">
        <f t="shared" si="4"/>
        <v>4.1121754741753258E-3</v>
      </c>
      <c r="Z29">
        <f t="shared" si="4"/>
        <v>4.1121754741753258E-3</v>
      </c>
      <c r="AA29">
        <f t="shared" si="4"/>
        <v>4.1121754741753258E-3</v>
      </c>
      <c r="AB29">
        <f t="shared" si="4"/>
        <v>6.2058363881843825E-2</v>
      </c>
      <c r="AC29">
        <f t="shared" si="4"/>
        <v>1.0624859473884465E-2</v>
      </c>
      <c r="AD29">
        <f t="shared" si="4"/>
        <v>5.3374785215564984E-2</v>
      </c>
      <c r="AE29">
        <f t="shared" si="4"/>
        <v>2.7658033011585297E-2</v>
      </c>
      <c r="AF29">
        <f t="shared" si="4"/>
        <v>6.2496717612593516E-3</v>
      </c>
      <c r="AG29">
        <f t="shared" si="4"/>
        <v>1.4799656909595451E-2</v>
      </c>
      <c r="AI29">
        <f>AVERAGE(AI4:AI27)</f>
        <v>2.8366666666666664</v>
      </c>
      <c r="AJ29">
        <f>AVERAGE(AJ4:AJ27)</f>
        <v>108.44166666666668</v>
      </c>
      <c r="AK29">
        <v>1000</v>
      </c>
      <c r="AL29">
        <f t="shared" si="3"/>
        <v>8.5119349276346779E-3</v>
      </c>
      <c r="AM29">
        <f t="shared" si="3"/>
        <v>1.4593019601516943E-2</v>
      </c>
      <c r="AN29">
        <f t="shared" si="3"/>
        <v>5.4476383536861935E-3</v>
      </c>
      <c r="AO29">
        <f t="shared" si="3"/>
        <v>5.4476383536861935E-3</v>
      </c>
      <c r="AP29">
        <f t="shared" si="3"/>
        <v>2.4070960167450629E-3</v>
      </c>
    </row>
    <row r="30" spans="1:65" ht="19">
      <c r="A30" s="1" t="s">
        <v>40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1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4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</row>
    <row r="31" spans="1:65">
      <c r="B31" t="s">
        <v>2</v>
      </c>
      <c r="C31" t="s">
        <v>3</v>
      </c>
      <c r="E31" t="s">
        <v>4</v>
      </c>
      <c r="F31" t="s">
        <v>41</v>
      </c>
      <c r="G31" t="s">
        <v>42</v>
      </c>
      <c r="H31" t="s">
        <v>43</v>
      </c>
      <c r="I31" t="s">
        <v>44</v>
      </c>
      <c r="J31" t="s">
        <v>45</v>
      </c>
      <c r="K31" t="s">
        <v>46</v>
      </c>
      <c r="L31" t="s">
        <v>47</v>
      </c>
      <c r="M31" t="s">
        <v>48</v>
      </c>
      <c r="N31" t="s">
        <v>49</v>
      </c>
      <c r="O31" t="s">
        <v>50</v>
      </c>
      <c r="P31" t="s">
        <v>51</v>
      </c>
      <c r="Q31" t="s">
        <v>52</v>
      </c>
      <c r="R31" t="s">
        <v>53</v>
      </c>
      <c r="S31" t="s">
        <v>54</v>
      </c>
      <c r="T31" t="s">
        <v>55</v>
      </c>
      <c r="U31" t="s">
        <v>56</v>
      </c>
      <c r="V31" t="s">
        <v>57</v>
      </c>
      <c r="W31" t="s">
        <v>58</v>
      </c>
      <c r="X31" t="s">
        <v>59</v>
      </c>
      <c r="Y31" t="s">
        <v>60</v>
      </c>
      <c r="Z31" t="s">
        <v>61</v>
      </c>
      <c r="AA31" t="s">
        <v>62</v>
      </c>
      <c r="AB31" t="s">
        <v>63</v>
      </c>
      <c r="AC31" t="s">
        <v>64</v>
      </c>
      <c r="AD31" t="s">
        <v>65</v>
      </c>
      <c r="AE31" t="s">
        <v>66</v>
      </c>
      <c r="AF31" t="s">
        <v>67</v>
      </c>
      <c r="AG31" t="s">
        <v>68</v>
      </c>
      <c r="AH31" t="s">
        <v>69</v>
      </c>
      <c r="AI31" t="s">
        <v>70</v>
      </c>
      <c r="AJ31" t="s">
        <v>71</v>
      </c>
      <c r="AK31" t="s">
        <v>72</v>
      </c>
      <c r="AL31" t="s">
        <v>73</v>
      </c>
    </row>
    <row r="32" spans="1:65">
      <c r="B32">
        <v>5.13</v>
      </c>
      <c r="C32">
        <v>134</v>
      </c>
      <c r="E32">
        <v>25.7</v>
      </c>
      <c r="F32">
        <v>5427</v>
      </c>
      <c r="G32">
        <v>5257</v>
      </c>
      <c r="H32">
        <v>5268</v>
      </c>
      <c r="I32">
        <v>5103</v>
      </c>
      <c r="J32">
        <v>5191</v>
      </c>
      <c r="K32">
        <v>5887</v>
      </c>
      <c r="L32">
        <v>6240</v>
      </c>
      <c r="M32">
        <v>5925</v>
      </c>
      <c r="N32">
        <v>5462</v>
      </c>
      <c r="O32">
        <v>5951</v>
      </c>
      <c r="P32">
        <v>6186</v>
      </c>
      <c r="Q32">
        <v>5302</v>
      </c>
      <c r="R32">
        <v>5556</v>
      </c>
      <c r="S32">
        <v>5900</v>
      </c>
      <c r="T32">
        <v>6015</v>
      </c>
      <c r="U32">
        <v>5887</v>
      </c>
      <c r="V32">
        <v>5592</v>
      </c>
      <c r="W32">
        <v>5812</v>
      </c>
      <c r="X32">
        <v>5713</v>
      </c>
      <c r="Y32">
        <v>5640</v>
      </c>
      <c r="Z32">
        <v>5381</v>
      </c>
      <c r="AA32">
        <v>5951</v>
      </c>
      <c r="AB32">
        <v>5604</v>
      </c>
      <c r="AC32">
        <v>6080</v>
      </c>
      <c r="AD32">
        <v>5938</v>
      </c>
      <c r="AE32">
        <v>5862</v>
      </c>
      <c r="AF32">
        <v>5533</v>
      </c>
      <c r="AG32">
        <v>5976</v>
      </c>
      <c r="AH32">
        <v>5787</v>
      </c>
      <c r="AI32">
        <v>5701</v>
      </c>
      <c r="AJ32">
        <v>5713</v>
      </c>
      <c r="AK32">
        <v>5652</v>
      </c>
      <c r="AL32">
        <v>5862</v>
      </c>
    </row>
    <row r="33" spans="1:38">
      <c r="B33">
        <v>5.13</v>
      </c>
      <c r="C33">
        <v>129</v>
      </c>
      <c r="E33">
        <v>28.2</v>
      </c>
      <c r="F33">
        <v>5427</v>
      </c>
      <c r="G33">
        <v>5224</v>
      </c>
      <c r="H33">
        <v>5213</v>
      </c>
      <c r="I33">
        <v>5125</v>
      </c>
      <c r="J33">
        <v>5103</v>
      </c>
      <c r="K33">
        <v>5812</v>
      </c>
      <c r="L33">
        <v>6240</v>
      </c>
      <c r="M33">
        <v>6028</v>
      </c>
      <c r="N33">
        <v>5580</v>
      </c>
      <c r="O33">
        <v>6067</v>
      </c>
      <c r="P33">
        <v>6041</v>
      </c>
      <c r="Q33">
        <v>5291</v>
      </c>
      <c r="R33">
        <v>5462</v>
      </c>
      <c r="S33">
        <v>5799</v>
      </c>
      <c r="T33">
        <v>6133</v>
      </c>
      <c r="U33">
        <v>5989</v>
      </c>
      <c r="V33">
        <v>5580</v>
      </c>
      <c r="W33">
        <v>5938</v>
      </c>
      <c r="X33">
        <v>5701</v>
      </c>
      <c r="Y33">
        <v>5640</v>
      </c>
      <c r="Z33">
        <v>5347</v>
      </c>
      <c r="AA33">
        <v>6093</v>
      </c>
      <c r="AB33">
        <v>5676</v>
      </c>
      <c r="AC33">
        <v>5976</v>
      </c>
      <c r="AD33">
        <v>6080</v>
      </c>
      <c r="AE33">
        <v>6240</v>
      </c>
      <c r="AF33">
        <v>5509</v>
      </c>
      <c r="AG33">
        <v>6213</v>
      </c>
      <c r="AH33">
        <v>5964</v>
      </c>
      <c r="AI33">
        <v>5824</v>
      </c>
      <c r="AJ33">
        <v>5976</v>
      </c>
      <c r="AK33">
        <v>5887</v>
      </c>
      <c r="AL33">
        <v>6054</v>
      </c>
    </row>
    <row r="34" spans="1:38">
      <c r="B34">
        <v>5.13</v>
      </c>
      <c r="C34">
        <v>129</v>
      </c>
      <c r="E34">
        <v>39.799999999999997</v>
      </c>
      <c r="F34">
        <v>5202</v>
      </c>
      <c r="G34">
        <v>5071</v>
      </c>
      <c r="H34">
        <v>4976</v>
      </c>
      <c r="I34">
        <v>5158</v>
      </c>
      <c r="J34">
        <v>5114</v>
      </c>
      <c r="K34">
        <v>5812</v>
      </c>
      <c r="L34">
        <v>6093</v>
      </c>
      <c r="M34">
        <v>5604</v>
      </c>
      <c r="N34">
        <v>5302</v>
      </c>
      <c r="O34">
        <v>6093</v>
      </c>
      <c r="P34">
        <v>6133</v>
      </c>
      <c r="Q34">
        <v>5158</v>
      </c>
      <c r="R34">
        <v>5370</v>
      </c>
      <c r="S34">
        <v>5787</v>
      </c>
      <c r="T34">
        <v>5862</v>
      </c>
      <c r="U34">
        <v>6015</v>
      </c>
      <c r="V34">
        <v>5900</v>
      </c>
      <c r="W34">
        <v>5976</v>
      </c>
      <c r="X34">
        <v>5509</v>
      </c>
      <c r="Y34">
        <v>5640</v>
      </c>
      <c r="Z34">
        <v>5169</v>
      </c>
      <c r="AA34">
        <v>5900</v>
      </c>
      <c r="AB34">
        <v>5451</v>
      </c>
      <c r="AC34">
        <v>6028</v>
      </c>
      <c r="AD34">
        <v>6253</v>
      </c>
      <c r="AE34">
        <v>6186</v>
      </c>
      <c r="AF34">
        <v>5616</v>
      </c>
      <c r="AG34">
        <v>5900</v>
      </c>
      <c r="AH34">
        <v>5862</v>
      </c>
      <c r="AI34">
        <v>5737</v>
      </c>
      <c r="AJ34">
        <v>5750</v>
      </c>
      <c r="AK34">
        <v>5849</v>
      </c>
      <c r="AL34">
        <v>5912</v>
      </c>
    </row>
    <row r="35" spans="1:38">
      <c r="B35">
        <v>5.13</v>
      </c>
      <c r="C35">
        <v>133</v>
      </c>
      <c r="E35">
        <v>60.4</v>
      </c>
      <c r="F35">
        <v>5114</v>
      </c>
      <c r="G35">
        <v>5180</v>
      </c>
      <c r="H35">
        <v>4821</v>
      </c>
      <c r="I35">
        <v>4893</v>
      </c>
      <c r="J35">
        <v>5039</v>
      </c>
      <c r="K35">
        <v>5676</v>
      </c>
      <c r="L35">
        <v>5976</v>
      </c>
      <c r="M35">
        <v>5509</v>
      </c>
      <c r="N35">
        <v>5235</v>
      </c>
      <c r="O35">
        <v>6002</v>
      </c>
      <c r="P35">
        <v>6015</v>
      </c>
      <c r="Q35">
        <v>5007</v>
      </c>
      <c r="R35">
        <v>5257</v>
      </c>
      <c r="S35">
        <v>5640</v>
      </c>
      <c r="T35">
        <v>5938</v>
      </c>
      <c r="U35">
        <v>5874</v>
      </c>
      <c r="V35">
        <v>5592</v>
      </c>
      <c r="W35">
        <v>5725</v>
      </c>
      <c r="X35">
        <v>5370</v>
      </c>
      <c r="Y35">
        <v>5592</v>
      </c>
      <c r="Z35">
        <v>5039</v>
      </c>
      <c r="AA35">
        <v>5812</v>
      </c>
      <c r="AB35">
        <v>5180</v>
      </c>
      <c r="AC35">
        <v>5874</v>
      </c>
      <c r="AD35">
        <v>6281</v>
      </c>
      <c r="AE35">
        <v>6107</v>
      </c>
      <c r="AF35">
        <v>5628</v>
      </c>
      <c r="AG35">
        <v>5989</v>
      </c>
      <c r="AH35">
        <v>5291</v>
      </c>
      <c r="AI35">
        <v>5533</v>
      </c>
      <c r="AJ35">
        <v>5568</v>
      </c>
      <c r="AK35">
        <v>5604</v>
      </c>
      <c r="AL35">
        <v>5762</v>
      </c>
    </row>
    <row r="36" spans="1:38">
      <c r="B36">
        <v>5.13</v>
      </c>
      <c r="C36">
        <v>131</v>
      </c>
      <c r="E36">
        <v>129</v>
      </c>
      <c r="F36">
        <v>4781</v>
      </c>
      <c r="G36">
        <v>4791</v>
      </c>
      <c r="H36">
        <v>4556</v>
      </c>
      <c r="I36">
        <v>4425</v>
      </c>
      <c r="J36">
        <v>4462</v>
      </c>
      <c r="K36">
        <v>5291</v>
      </c>
      <c r="L36">
        <v>5640</v>
      </c>
      <c r="M36">
        <v>5235</v>
      </c>
      <c r="N36">
        <v>4821</v>
      </c>
      <c r="O36">
        <v>5874</v>
      </c>
      <c r="P36">
        <v>5750</v>
      </c>
      <c r="Q36">
        <v>4537</v>
      </c>
      <c r="R36">
        <v>4821</v>
      </c>
      <c r="S36">
        <v>5235</v>
      </c>
      <c r="T36">
        <v>5688</v>
      </c>
      <c r="U36">
        <v>5628</v>
      </c>
      <c r="V36">
        <v>5462</v>
      </c>
      <c r="W36">
        <v>5964</v>
      </c>
      <c r="X36">
        <v>5257</v>
      </c>
      <c r="Y36">
        <v>5393</v>
      </c>
      <c r="Z36">
        <v>4882</v>
      </c>
      <c r="AA36">
        <v>5664</v>
      </c>
      <c r="AB36">
        <v>4882</v>
      </c>
      <c r="AC36">
        <v>5774</v>
      </c>
      <c r="AD36">
        <v>6067</v>
      </c>
      <c r="AE36">
        <v>6093</v>
      </c>
      <c r="AF36">
        <v>5580</v>
      </c>
      <c r="AG36">
        <v>6133</v>
      </c>
      <c r="AH36">
        <v>5676</v>
      </c>
      <c r="AI36">
        <v>5628</v>
      </c>
      <c r="AJ36">
        <v>5862</v>
      </c>
      <c r="AK36">
        <v>5664</v>
      </c>
      <c r="AL36">
        <v>5725</v>
      </c>
    </row>
    <row r="37" spans="1:38">
      <c r="B37">
        <v>5.13</v>
      </c>
      <c r="C37">
        <v>130</v>
      </c>
      <c r="E37">
        <v>500</v>
      </c>
      <c r="F37">
        <v>1353</v>
      </c>
      <c r="G37">
        <v>1895</v>
      </c>
      <c r="H37">
        <v>1373</v>
      </c>
      <c r="I37">
        <v>1397</v>
      </c>
      <c r="J37">
        <v>1405</v>
      </c>
      <c r="K37">
        <v>2292</v>
      </c>
      <c r="L37">
        <v>2189</v>
      </c>
      <c r="M37">
        <v>1735</v>
      </c>
      <c r="N37">
        <v>1342</v>
      </c>
      <c r="O37">
        <v>4416</v>
      </c>
      <c r="P37">
        <v>3568</v>
      </c>
      <c r="Q37">
        <v>1125</v>
      </c>
      <c r="R37">
        <v>1705</v>
      </c>
      <c r="S37">
        <v>2414</v>
      </c>
      <c r="T37">
        <v>3064</v>
      </c>
      <c r="U37">
        <v>3151</v>
      </c>
      <c r="V37">
        <v>2490</v>
      </c>
      <c r="W37">
        <v>5279</v>
      </c>
      <c r="X37">
        <v>4219</v>
      </c>
      <c r="Y37">
        <v>4008</v>
      </c>
      <c r="Z37">
        <v>1484</v>
      </c>
      <c r="AA37">
        <v>4416</v>
      </c>
      <c r="AB37">
        <v>1515</v>
      </c>
      <c r="AC37">
        <v>2951</v>
      </c>
      <c r="AD37">
        <v>4290</v>
      </c>
      <c r="AE37">
        <v>5628</v>
      </c>
      <c r="AF37">
        <v>4791</v>
      </c>
      <c r="AG37">
        <v>5862</v>
      </c>
      <c r="AH37">
        <v>5235</v>
      </c>
      <c r="AI37">
        <v>4955</v>
      </c>
      <c r="AJ37">
        <v>5224</v>
      </c>
      <c r="AK37">
        <v>5313</v>
      </c>
      <c r="AL37">
        <v>5427</v>
      </c>
    </row>
    <row r="38" spans="1:38">
      <c r="B38">
        <v>6.42</v>
      </c>
      <c r="C38">
        <v>133</v>
      </c>
      <c r="E38">
        <v>914</v>
      </c>
      <c r="F38">
        <v>207</v>
      </c>
      <c r="G38">
        <v>291</v>
      </c>
      <c r="H38">
        <v>188</v>
      </c>
      <c r="I38">
        <v>211</v>
      </c>
      <c r="J38">
        <v>215</v>
      </c>
      <c r="K38">
        <v>380</v>
      </c>
      <c r="L38">
        <v>321</v>
      </c>
      <c r="M38">
        <v>253</v>
      </c>
      <c r="N38">
        <v>157</v>
      </c>
      <c r="O38">
        <v>2292</v>
      </c>
      <c r="P38">
        <v>685</v>
      </c>
      <c r="Q38">
        <v>131</v>
      </c>
      <c r="R38">
        <v>208</v>
      </c>
      <c r="S38">
        <v>574</v>
      </c>
      <c r="T38">
        <v>737</v>
      </c>
      <c r="U38">
        <v>808</v>
      </c>
      <c r="V38">
        <v>494</v>
      </c>
      <c r="W38">
        <v>3808</v>
      </c>
      <c r="X38">
        <v>2593</v>
      </c>
      <c r="Y38">
        <v>1950</v>
      </c>
      <c r="Z38">
        <v>225</v>
      </c>
      <c r="AA38">
        <v>2544</v>
      </c>
      <c r="AB38">
        <v>188</v>
      </c>
      <c r="AC38">
        <v>824</v>
      </c>
      <c r="AD38">
        <v>2136</v>
      </c>
      <c r="AE38">
        <v>4518</v>
      </c>
      <c r="AF38">
        <v>3406</v>
      </c>
      <c r="AG38">
        <v>5451</v>
      </c>
      <c r="AH38">
        <v>3870</v>
      </c>
      <c r="AI38">
        <v>3999</v>
      </c>
      <c r="AJ38">
        <v>4032</v>
      </c>
      <c r="AK38">
        <v>4831</v>
      </c>
      <c r="AL38">
        <v>4202</v>
      </c>
    </row>
    <row r="39" spans="1:38">
      <c r="B39">
        <v>5.13</v>
      </c>
      <c r="C39">
        <v>130</v>
      </c>
      <c r="E39">
        <v>1588</v>
      </c>
      <c r="F39">
        <v>50.1</v>
      </c>
      <c r="G39">
        <v>52.6</v>
      </c>
      <c r="H39">
        <v>39.799999999999997</v>
      </c>
      <c r="I39">
        <v>44.9</v>
      </c>
      <c r="J39">
        <v>50.1</v>
      </c>
      <c r="K39">
        <v>71.900000000000006</v>
      </c>
      <c r="L39">
        <v>77.099999999999994</v>
      </c>
      <c r="M39">
        <v>60.4</v>
      </c>
      <c r="N39">
        <v>37.200000000000003</v>
      </c>
      <c r="O39">
        <v>798</v>
      </c>
      <c r="P39">
        <v>153</v>
      </c>
      <c r="Q39">
        <v>28.2</v>
      </c>
      <c r="R39">
        <v>42.4</v>
      </c>
      <c r="S39">
        <v>108</v>
      </c>
      <c r="T39">
        <v>107</v>
      </c>
      <c r="U39">
        <v>157</v>
      </c>
      <c r="V39">
        <v>102</v>
      </c>
      <c r="W39">
        <v>2328</v>
      </c>
      <c r="X39">
        <v>1292</v>
      </c>
      <c r="Y39">
        <v>555</v>
      </c>
      <c r="Z39">
        <v>60.4</v>
      </c>
      <c r="AA39">
        <v>1258</v>
      </c>
      <c r="AB39">
        <v>52.6</v>
      </c>
      <c r="AC39">
        <v>161</v>
      </c>
      <c r="AD39">
        <v>682</v>
      </c>
      <c r="AE39">
        <v>3120</v>
      </c>
      <c r="AF39">
        <v>2198</v>
      </c>
      <c r="AG39">
        <v>5180</v>
      </c>
      <c r="AH39">
        <v>3352</v>
      </c>
      <c r="AI39">
        <v>2185</v>
      </c>
      <c r="AJ39">
        <v>2103</v>
      </c>
      <c r="AK39">
        <v>4290</v>
      </c>
      <c r="AL39">
        <v>3273</v>
      </c>
    </row>
    <row r="40" spans="1:38">
      <c r="A40" t="s">
        <v>37</v>
      </c>
      <c r="B40">
        <v>5.13</v>
      </c>
      <c r="C40">
        <v>134</v>
      </c>
      <c r="E40">
        <v>2583</v>
      </c>
      <c r="F40">
        <v>15.4</v>
      </c>
      <c r="G40">
        <v>16.7</v>
      </c>
      <c r="H40">
        <v>14.1</v>
      </c>
      <c r="I40">
        <v>15.4</v>
      </c>
      <c r="J40">
        <v>18</v>
      </c>
      <c r="K40">
        <v>19.3</v>
      </c>
      <c r="L40">
        <v>20.5</v>
      </c>
      <c r="M40">
        <v>16.7</v>
      </c>
      <c r="N40">
        <v>11.6</v>
      </c>
      <c r="O40">
        <v>79.599999999999994</v>
      </c>
      <c r="P40">
        <v>23.1</v>
      </c>
      <c r="Q40">
        <v>11.6</v>
      </c>
      <c r="R40">
        <v>16.7</v>
      </c>
      <c r="S40">
        <v>19.3</v>
      </c>
      <c r="T40">
        <v>23.1</v>
      </c>
      <c r="U40">
        <v>30.8</v>
      </c>
      <c r="V40">
        <v>21.8</v>
      </c>
      <c r="W40">
        <v>613</v>
      </c>
      <c r="X40">
        <v>161</v>
      </c>
      <c r="Y40">
        <v>105</v>
      </c>
      <c r="Z40">
        <v>15.4</v>
      </c>
      <c r="AA40">
        <v>160</v>
      </c>
      <c r="AB40">
        <v>16.7</v>
      </c>
      <c r="AC40">
        <v>28.2</v>
      </c>
      <c r="AD40">
        <v>65.5</v>
      </c>
      <c r="AE40">
        <v>1145</v>
      </c>
      <c r="AF40">
        <v>414</v>
      </c>
      <c r="AG40">
        <v>3754</v>
      </c>
      <c r="AH40">
        <v>1758</v>
      </c>
      <c r="AI40">
        <v>337</v>
      </c>
      <c r="AJ40">
        <v>402</v>
      </c>
      <c r="AK40">
        <v>2691</v>
      </c>
      <c r="AL40">
        <v>956</v>
      </c>
    </row>
    <row r="41" spans="1:38">
      <c r="A41">
        <v>3.9863408840247732</v>
      </c>
      <c r="B41">
        <v>5.13</v>
      </c>
      <c r="C41">
        <v>129</v>
      </c>
      <c r="E41">
        <v>3731</v>
      </c>
      <c r="F41">
        <v>11.6</v>
      </c>
      <c r="G41">
        <v>11.6</v>
      </c>
      <c r="H41">
        <v>10.3</v>
      </c>
      <c r="I41">
        <v>10.3</v>
      </c>
      <c r="J41">
        <v>12.8</v>
      </c>
      <c r="K41">
        <v>11.6</v>
      </c>
      <c r="L41">
        <v>14.1</v>
      </c>
      <c r="M41">
        <v>11.6</v>
      </c>
      <c r="N41">
        <v>10.3</v>
      </c>
      <c r="O41">
        <v>28.2</v>
      </c>
      <c r="P41">
        <v>14.1</v>
      </c>
      <c r="Q41">
        <v>8.98</v>
      </c>
      <c r="R41">
        <v>14.1</v>
      </c>
      <c r="S41">
        <v>11.6</v>
      </c>
      <c r="T41">
        <v>12.8</v>
      </c>
      <c r="U41">
        <v>16.7</v>
      </c>
      <c r="V41">
        <v>14.1</v>
      </c>
      <c r="W41">
        <v>147</v>
      </c>
      <c r="X41">
        <v>39.799999999999997</v>
      </c>
      <c r="Y41">
        <v>37.200000000000003</v>
      </c>
      <c r="Z41">
        <v>11.6</v>
      </c>
      <c r="AA41">
        <v>37.200000000000003</v>
      </c>
      <c r="AB41">
        <v>11.6</v>
      </c>
      <c r="AC41">
        <v>11.6</v>
      </c>
      <c r="AD41">
        <v>20.5</v>
      </c>
      <c r="AE41">
        <v>305</v>
      </c>
      <c r="AF41">
        <v>86.1</v>
      </c>
      <c r="AG41">
        <v>2549</v>
      </c>
      <c r="AH41">
        <v>416</v>
      </c>
      <c r="AI41">
        <v>88.7</v>
      </c>
      <c r="AJ41">
        <v>100</v>
      </c>
      <c r="AK41">
        <v>1588</v>
      </c>
      <c r="AL41">
        <v>455</v>
      </c>
    </row>
    <row r="42" spans="1:38">
      <c r="B42">
        <v>5.13</v>
      </c>
      <c r="C42">
        <v>126</v>
      </c>
      <c r="E42">
        <v>6253</v>
      </c>
      <c r="F42">
        <v>7.7</v>
      </c>
      <c r="G42">
        <v>7.7</v>
      </c>
      <c r="H42">
        <v>7.7</v>
      </c>
      <c r="I42">
        <v>7.7</v>
      </c>
      <c r="J42">
        <v>11.6</v>
      </c>
      <c r="K42">
        <v>10.3</v>
      </c>
      <c r="L42">
        <v>11.6</v>
      </c>
      <c r="M42">
        <v>7.7</v>
      </c>
      <c r="N42">
        <v>6.42</v>
      </c>
      <c r="O42">
        <v>11.6</v>
      </c>
      <c r="P42">
        <v>8.98</v>
      </c>
      <c r="Q42">
        <v>7.7</v>
      </c>
      <c r="R42">
        <v>11.6</v>
      </c>
      <c r="S42">
        <v>7.7</v>
      </c>
      <c r="T42">
        <v>8.98</v>
      </c>
      <c r="U42">
        <v>11.6</v>
      </c>
      <c r="V42">
        <v>10.3</v>
      </c>
      <c r="W42">
        <v>23.1</v>
      </c>
      <c r="X42">
        <v>14.1</v>
      </c>
      <c r="Y42">
        <v>14.1</v>
      </c>
      <c r="Z42">
        <v>8.98</v>
      </c>
      <c r="AA42">
        <v>14.1</v>
      </c>
      <c r="AB42">
        <v>7.7</v>
      </c>
      <c r="AC42">
        <v>7.7</v>
      </c>
      <c r="AD42">
        <v>8.98</v>
      </c>
      <c r="AE42">
        <v>28.2</v>
      </c>
      <c r="AF42">
        <v>16.7</v>
      </c>
      <c r="AG42">
        <v>690</v>
      </c>
      <c r="AH42">
        <v>48.8</v>
      </c>
      <c r="AI42">
        <v>16.7</v>
      </c>
      <c r="AJ42">
        <v>14.1</v>
      </c>
      <c r="AK42">
        <v>289</v>
      </c>
      <c r="AL42">
        <v>46.2</v>
      </c>
    </row>
    <row r="43" spans="1:38">
      <c r="B43">
        <v>5.13</v>
      </c>
      <c r="C43">
        <v>130</v>
      </c>
      <c r="E43">
        <v>7049</v>
      </c>
      <c r="F43">
        <v>8.98</v>
      </c>
      <c r="G43">
        <v>7.7</v>
      </c>
      <c r="H43">
        <v>7.7</v>
      </c>
      <c r="I43">
        <v>7.7</v>
      </c>
      <c r="J43">
        <v>10.3</v>
      </c>
      <c r="K43">
        <v>8.98</v>
      </c>
      <c r="L43">
        <v>11.6</v>
      </c>
      <c r="M43">
        <v>7.7</v>
      </c>
      <c r="N43">
        <v>6.42</v>
      </c>
      <c r="O43">
        <v>10.3</v>
      </c>
      <c r="P43">
        <v>7.7</v>
      </c>
      <c r="Q43">
        <v>7.7</v>
      </c>
      <c r="R43">
        <v>11.6</v>
      </c>
      <c r="S43">
        <v>7.7</v>
      </c>
      <c r="T43">
        <v>8.98</v>
      </c>
      <c r="U43">
        <v>10.3</v>
      </c>
      <c r="V43">
        <v>8.98</v>
      </c>
      <c r="W43">
        <v>18</v>
      </c>
      <c r="X43">
        <v>11.6</v>
      </c>
      <c r="Y43">
        <v>12.8</v>
      </c>
      <c r="Z43">
        <v>8.98</v>
      </c>
      <c r="AA43">
        <v>12.8</v>
      </c>
      <c r="AB43">
        <v>7.7</v>
      </c>
      <c r="AC43">
        <v>7.7</v>
      </c>
      <c r="AD43">
        <v>7.7</v>
      </c>
      <c r="AE43">
        <v>20.5</v>
      </c>
      <c r="AF43">
        <v>14.1</v>
      </c>
      <c r="AG43">
        <v>529</v>
      </c>
      <c r="AH43">
        <v>42.4</v>
      </c>
      <c r="AI43">
        <v>12.8</v>
      </c>
      <c r="AJ43">
        <v>14.1</v>
      </c>
      <c r="AK43">
        <v>194</v>
      </c>
      <c r="AL43">
        <v>32.1</v>
      </c>
    </row>
    <row r="44" spans="1:38">
      <c r="B44">
        <v>3.85</v>
      </c>
      <c r="C44">
        <v>138</v>
      </c>
      <c r="D44" t="s">
        <v>0</v>
      </c>
    </row>
    <row r="45" spans="1:38">
      <c r="B45">
        <v>5.13</v>
      </c>
      <c r="C45">
        <v>135</v>
      </c>
      <c r="F45" t="s">
        <v>41</v>
      </c>
      <c r="G45" t="s">
        <v>42</v>
      </c>
      <c r="H45" t="s">
        <v>43</v>
      </c>
      <c r="I45" t="s">
        <v>44</v>
      </c>
      <c r="J45" t="s">
        <v>45</v>
      </c>
      <c r="K45" t="s">
        <v>46</v>
      </c>
      <c r="L45" t="s">
        <v>47</v>
      </c>
      <c r="M45" t="s">
        <v>48</v>
      </c>
      <c r="N45" t="s">
        <v>49</v>
      </c>
      <c r="O45" t="s">
        <v>50</v>
      </c>
      <c r="P45" t="s">
        <v>51</v>
      </c>
      <c r="Q45" t="s">
        <v>52</v>
      </c>
      <c r="R45" t="s">
        <v>53</v>
      </c>
      <c r="S45" t="s">
        <v>54</v>
      </c>
      <c r="T45" t="s">
        <v>55</v>
      </c>
      <c r="U45" t="s">
        <v>56</v>
      </c>
      <c r="V45" t="s">
        <v>57</v>
      </c>
      <c r="W45" t="s">
        <v>58</v>
      </c>
      <c r="X45" t="s">
        <v>59</v>
      </c>
      <c r="Y45" t="s">
        <v>60</v>
      </c>
      <c r="Z45" t="s">
        <v>61</v>
      </c>
      <c r="AA45" t="s">
        <v>62</v>
      </c>
      <c r="AB45" t="s">
        <v>63</v>
      </c>
      <c r="AC45" t="s">
        <v>64</v>
      </c>
      <c r="AD45" t="s">
        <v>65</v>
      </c>
      <c r="AE45" t="s">
        <v>66</v>
      </c>
      <c r="AF45" t="s">
        <v>67</v>
      </c>
      <c r="AG45" t="s">
        <v>68</v>
      </c>
      <c r="AH45" t="s">
        <v>69</v>
      </c>
      <c r="AI45" t="s">
        <v>70</v>
      </c>
      <c r="AJ45" t="s">
        <v>71</v>
      </c>
      <c r="AK45" t="s">
        <v>72</v>
      </c>
      <c r="AL45" t="s">
        <v>73</v>
      </c>
    </row>
    <row r="46" spans="1:38">
      <c r="B46">
        <v>3.85</v>
      </c>
      <c r="C46">
        <v>138</v>
      </c>
      <c r="E46">
        <f>(E32-$B$57)/(($C$57-$B$57)*$A$41)</f>
        <v>3.9976093676968603E-2</v>
      </c>
      <c r="F46">
        <f t="shared" ref="F46:AL54" si="5">(F32-$B$57)/(($C$57-$B$57)*$A$41)</f>
        <v>10.429416528845781</v>
      </c>
      <c r="G46">
        <f t="shared" si="5"/>
        <v>10.102420273503789</v>
      </c>
      <c r="H46">
        <f t="shared" si="5"/>
        <v>10.1235788547318</v>
      </c>
      <c r="I46">
        <f t="shared" si="5"/>
        <v>9.8062001363116327</v>
      </c>
      <c r="J46">
        <f t="shared" si="5"/>
        <v>9.975468786135723</v>
      </c>
      <c r="K46">
        <f t="shared" si="5"/>
        <v>11.314229925653523</v>
      </c>
      <c r="L46">
        <f t="shared" si="5"/>
        <v>11.993228032334246</v>
      </c>
      <c r="M46">
        <f t="shared" si="5"/>
        <v>11.38732320625938</v>
      </c>
      <c r="N46">
        <f t="shared" si="5"/>
        <v>10.496739287298544</v>
      </c>
      <c r="O46">
        <f t="shared" si="5"/>
        <v>11.43733439825286</v>
      </c>
      <c r="P46">
        <f t="shared" si="5"/>
        <v>11.889358633578555</v>
      </c>
      <c r="Q46">
        <f t="shared" si="5"/>
        <v>10.188978105800199</v>
      </c>
      <c r="R46">
        <f t="shared" si="5"/>
        <v>10.677548981428821</v>
      </c>
      <c r="S46">
        <f t="shared" si="5"/>
        <v>11.339235521650263</v>
      </c>
      <c r="T46">
        <f t="shared" si="5"/>
        <v>11.560438870852199</v>
      </c>
      <c r="U46">
        <f t="shared" si="5"/>
        <v>11.314229925653523</v>
      </c>
      <c r="V46">
        <f t="shared" si="5"/>
        <v>10.746795247265949</v>
      </c>
      <c r="W46">
        <f t="shared" si="5"/>
        <v>11.169966871826173</v>
      </c>
      <c r="X46">
        <f t="shared" si="5"/>
        <v>10.979539640774073</v>
      </c>
      <c r="Y46">
        <f t="shared" si="5"/>
        <v>10.839123601715453</v>
      </c>
      <c r="Z46">
        <f t="shared" si="5"/>
        <v>10.340935189165007</v>
      </c>
      <c r="AA46">
        <f t="shared" si="5"/>
        <v>11.43733439825286</v>
      </c>
      <c r="AB46">
        <f t="shared" si="5"/>
        <v>10.769877335878325</v>
      </c>
      <c r="AC46">
        <f t="shared" si="5"/>
        <v>11.685466850835901</v>
      </c>
      <c r="AD46">
        <f t="shared" si="5"/>
        <v>11.41232880225612</v>
      </c>
      <c r="AE46">
        <f t="shared" si="5"/>
        <v>11.266142241044406</v>
      </c>
      <c r="AF46">
        <f t="shared" si="5"/>
        <v>10.633308311588435</v>
      </c>
      <c r="AG46">
        <f t="shared" si="5"/>
        <v>11.485422082861977</v>
      </c>
      <c r="AH46">
        <f t="shared" si="5"/>
        <v>11.121879187217058</v>
      </c>
      <c r="AI46">
        <f t="shared" si="5"/>
        <v>10.956457552161696</v>
      </c>
      <c r="AJ46">
        <f t="shared" si="5"/>
        <v>10.979539640774073</v>
      </c>
      <c r="AK46">
        <f t="shared" si="5"/>
        <v>10.862205690327828</v>
      </c>
      <c r="AL46">
        <f t="shared" si="5"/>
        <v>11.266142241044406</v>
      </c>
    </row>
    <row r="47" spans="1:38">
      <c r="B47">
        <v>5.13</v>
      </c>
      <c r="C47">
        <v>136</v>
      </c>
      <c r="E47">
        <f t="shared" ref="E47:T57" si="6">(E33-$B$57)/(($C$57-$B$57)*$A$41)</f>
        <v>4.4784862137880244E-2</v>
      </c>
      <c r="F47">
        <f t="shared" si="6"/>
        <v>10.429416528845781</v>
      </c>
      <c r="G47">
        <f t="shared" si="6"/>
        <v>10.038944529819755</v>
      </c>
      <c r="H47">
        <f t="shared" si="6"/>
        <v>10.017785948591744</v>
      </c>
      <c r="I47">
        <f t="shared" si="6"/>
        <v>9.8485172987676552</v>
      </c>
      <c r="J47">
        <f t="shared" si="6"/>
        <v>9.8062001363116327</v>
      </c>
      <c r="K47">
        <f t="shared" si="6"/>
        <v>11.169966871826173</v>
      </c>
      <c r="L47">
        <f t="shared" si="6"/>
        <v>11.993228032334246</v>
      </c>
      <c r="M47">
        <f t="shared" si="6"/>
        <v>11.585444466848939</v>
      </c>
      <c r="N47">
        <f t="shared" si="6"/>
        <v>10.723713158653574</v>
      </c>
      <c r="O47">
        <f t="shared" si="6"/>
        <v>11.660461254839161</v>
      </c>
      <c r="P47">
        <f t="shared" si="6"/>
        <v>11.610450062845679</v>
      </c>
      <c r="Q47">
        <f t="shared" si="6"/>
        <v>10.167819524572188</v>
      </c>
      <c r="R47">
        <f t="shared" si="6"/>
        <v>10.496739287298544</v>
      </c>
      <c r="S47">
        <f t="shared" si="6"/>
        <v>11.144961275829433</v>
      </c>
      <c r="T47">
        <f t="shared" si="6"/>
        <v>11.787412742207227</v>
      </c>
      <c r="U47">
        <f t="shared" si="5"/>
        <v>11.510427678858717</v>
      </c>
      <c r="V47">
        <f t="shared" si="5"/>
        <v>10.723713158653574</v>
      </c>
      <c r="W47">
        <f t="shared" si="5"/>
        <v>11.41232880225612</v>
      </c>
      <c r="X47">
        <f t="shared" si="5"/>
        <v>10.956457552161696</v>
      </c>
      <c r="Y47">
        <f t="shared" si="5"/>
        <v>10.839123601715453</v>
      </c>
      <c r="Z47">
        <f t="shared" si="5"/>
        <v>10.275535938096608</v>
      </c>
      <c r="AA47">
        <f t="shared" si="5"/>
        <v>11.710472446832641</v>
      </c>
      <c r="AB47">
        <f t="shared" si="5"/>
        <v>10.90836986755258</v>
      </c>
      <c r="AC47">
        <f t="shared" si="5"/>
        <v>11.485422082861977</v>
      </c>
      <c r="AD47">
        <f t="shared" si="5"/>
        <v>11.685466850835901</v>
      </c>
      <c r="AE47">
        <f t="shared" si="5"/>
        <v>11.993228032334246</v>
      </c>
      <c r="AF47">
        <f t="shared" si="5"/>
        <v>10.587144134363683</v>
      </c>
      <c r="AG47">
        <f t="shared" si="5"/>
        <v>11.9412933329564</v>
      </c>
      <c r="AH47">
        <f t="shared" si="5"/>
        <v>11.4623399942496</v>
      </c>
      <c r="AI47">
        <f t="shared" si="5"/>
        <v>11.193048960438549</v>
      </c>
      <c r="AJ47">
        <f t="shared" si="5"/>
        <v>11.485422082861977</v>
      </c>
      <c r="AK47">
        <f t="shared" si="5"/>
        <v>11.314229925653523</v>
      </c>
      <c r="AL47">
        <f t="shared" si="5"/>
        <v>11.635455658842419</v>
      </c>
    </row>
    <row r="48" spans="1:38">
      <c r="B48">
        <v>5.13</v>
      </c>
      <c r="C48">
        <v>138</v>
      </c>
      <c r="E48">
        <f t="shared" si="6"/>
        <v>6.709754779651024E-2</v>
      </c>
      <c r="F48">
        <f t="shared" si="5"/>
        <v>9.9966273673637343</v>
      </c>
      <c r="G48">
        <f t="shared" si="5"/>
        <v>9.7446479000119641</v>
      </c>
      <c r="H48">
        <f t="shared" si="5"/>
        <v>9.561914698497322</v>
      </c>
      <c r="I48">
        <f t="shared" si="5"/>
        <v>9.9119930424516891</v>
      </c>
      <c r="J48">
        <f t="shared" si="5"/>
        <v>9.827358717539644</v>
      </c>
      <c r="K48">
        <f t="shared" si="5"/>
        <v>11.169966871826173</v>
      </c>
      <c r="L48">
        <f t="shared" si="5"/>
        <v>11.710472446832641</v>
      </c>
      <c r="M48">
        <f t="shared" si="5"/>
        <v>10.769877335878325</v>
      </c>
      <c r="N48">
        <f t="shared" si="5"/>
        <v>10.188978105800199</v>
      </c>
      <c r="O48">
        <f t="shared" si="5"/>
        <v>11.710472446832641</v>
      </c>
      <c r="P48">
        <f t="shared" si="5"/>
        <v>11.787412742207227</v>
      </c>
      <c r="Q48">
        <f t="shared" si="5"/>
        <v>9.9119930424516891</v>
      </c>
      <c r="R48">
        <f t="shared" si="5"/>
        <v>10.319776607936996</v>
      </c>
      <c r="S48">
        <f t="shared" si="5"/>
        <v>11.121879187217058</v>
      </c>
      <c r="T48">
        <f t="shared" si="5"/>
        <v>11.266142241044406</v>
      </c>
      <c r="U48">
        <f t="shared" si="5"/>
        <v>11.560438870852199</v>
      </c>
      <c r="V48">
        <f t="shared" si="5"/>
        <v>11.339235521650263</v>
      </c>
      <c r="W48">
        <f t="shared" si="5"/>
        <v>11.485422082861977</v>
      </c>
      <c r="X48">
        <f t="shared" si="5"/>
        <v>10.587144134363683</v>
      </c>
      <c r="Y48">
        <f t="shared" si="5"/>
        <v>10.839123601715453</v>
      </c>
      <c r="Z48">
        <f t="shared" si="5"/>
        <v>9.9331516236797004</v>
      </c>
      <c r="AA48">
        <f t="shared" si="5"/>
        <v>11.339235521650263</v>
      </c>
      <c r="AB48">
        <f t="shared" si="5"/>
        <v>10.475580706070533</v>
      </c>
      <c r="AC48">
        <f t="shared" si="5"/>
        <v>11.585444466848939</v>
      </c>
      <c r="AD48">
        <f t="shared" si="5"/>
        <v>12.018233628330986</v>
      </c>
      <c r="AE48">
        <f t="shared" si="5"/>
        <v>11.889358633578555</v>
      </c>
      <c r="AF48">
        <f t="shared" si="5"/>
        <v>10.7929594244907</v>
      </c>
      <c r="AG48">
        <f t="shared" si="5"/>
        <v>11.339235521650263</v>
      </c>
      <c r="AH48">
        <f t="shared" si="5"/>
        <v>11.266142241044406</v>
      </c>
      <c r="AI48">
        <f t="shared" si="5"/>
        <v>11.025703817998824</v>
      </c>
      <c r="AJ48">
        <f t="shared" si="5"/>
        <v>11.050709413995564</v>
      </c>
      <c r="AK48">
        <f t="shared" si="5"/>
        <v>11.241136645047666</v>
      </c>
      <c r="AL48">
        <f t="shared" si="5"/>
        <v>11.36231761026264</v>
      </c>
    </row>
    <row r="49" spans="1:65">
      <c r="B49">
        <v>5.13</v>
      </c>
      <c r="C49">
        <v>139</v>
      </c>
      <c r="E49">
        <f t="shared" si="6"/>
        <v>0.10672179991442214</v>
      </c>
      <c r="F49">
        <f t="shared" si="5"/>
        <v>9.827358717539644</v>
      </c>
      <c r="G49">
        <f t="shared" si="5"/>
        <v>9.9543102049077117</v>
      </c>
      <c r="H49">
        <f t="shared" si="5"/>
        <v>9.2637710539208005</v>
      </c>
      <c r="I49">
        <f t="shared" si="5"/>
        <v>9.4022635855950547</v>
      </c>
      <c r="J49">
        <f t="shared" si="5"/>
        <v>9.6830956637122938</v>
      </c>
      <c r="K49">
        <f t="shared" si="5"/>
        <v>10.90836986755258</v>
      </c>
      <c r="L49">
        <f t="shared" si="5"/>
        <v>11.485422082861977</v>
      </c>
      <c r="M49">
        <f t="shared" si="5"/>
        <v>10.587144134363683</v>
      </c>
      <c r="N49">
        <f t="shared" si="5"/>
        <v>10.060103111047766</v>
      </c>
      <c r="O49">
        <f t="shared" si="5"/>
        <v>11.535433274855457</v>
      </c>
      <c r="P49">
        <f t="shared" si="5"/>
        <v>11.560438870852199</v>
      </c>
      <c r="Q49">
        <f t="shared" si="5"/>
        <v>9.6215434274126252</v>
      </c>
      <c r="R49">
        <f t="shared" si="5"/>
        <v>10.102420273503789</v>
      </c>
      <c r="S49">
        <f t="shared" si="5"/>
        <v>10.839123601715453</v>
      </c>
      <c r="T49">
        <f t="shared" si="5"/>
        <v>11.41232880225612</v>
      </c>
      <c r="U49">
        <f t="shared" si="5"/>
        <v>11.289224329656783</v>
      </c>
      <c r="V49">
        <f t="shared" si="5"/>
        <v>10.746795247265949</v>
      </c>
      <c r="W49">
        <f t="shared" si="5"/>
        <v>11.002621729386448</v>
      </c>
      <c r="X49">
        <f t="shared" si="5"/>
        <v>10.319776607936996</v>
      </c>
      <c r="Y49">
        <f t="shared" si="5"/>
        <v>10.746795247265949</v>
      </c>
      <c r="Z49">
        <f t="shared" si="5"/>
        <v>9.6830956637122938</v>
      </c>
      <c r="AA49">
        <f t="shared" si="5"/>
        <v>11.169966871826173</v>
      </c>
      <c r="AB49">
        <f t="shared" si="5"/>
        <v>9.9543102049077117</v>
      </c>
      <c r="AC49">
        <f t="shared" si="5"/>
        <v>11.289224329656783</v>
      </c>
      <c r="AD49">
        <f t="shared" si="5"/>
        <v>12.072091835093197</v>
      </c>
      <c r="AE49">
        <f t="shared" si="5"/>
        <v>11.737401550213747</v>
      </c>
      <c r="AF49">
        <f t="shared" si="5"/>
        <v>10.816041513103077</v>
      </c>
      <c r="AG49">
        <f t="shared" si="5"/>
        <v>11.510427678858717</v>
      </c>
      <c r="AH49">
        <f t="shared" si="5"/>
        <v>10.167819524572188</v>
      </c>
      <c r="AI49">
        <f t="shared" si="5"/>
        <v>10.633308311588435</v>
      </c>
      <c r="AJ49">
        <f t="shared" si="5"/>
        <v>10.700631070041197</v>
      </c>
      <c r="AK49">
        <f t="shared" si="5"/>
        <v>10.769877335878325</v>
      </c>
      <c r="AL49">
        <f t="shared" si="5"/>
        <v>11.073791502607941</v>
      </c>
    </row>
    <row r="50" spans="1:65">
      <c r="B50">
        <v>5.13</v>
      </c>
      <c r="C50">
        <v>139</v>
      </c>
      <c r="E50">
        <f t="shared" si="6"/>
        <v>0.23867440648183749</v>
      </c>
      <c r="F50">
        <f t="shared" si="5"/>
        <v>9.186830758546213</v>
      </c>
      <c r="G50">
        <f t="shared" si="5"/>
        <v>9.2060658323898608</v>
      </c>
      <c r="H50">
        <f t="shared" si="5"/>
        <v>8.7540415970641661</v>
      </c>
      <c r="I50">
        <f t="shared" si="5"/>
        <v>8.5020621297123959</v>
      </c>
      <c r="J50">
        <f t="shared" si="5"/>
        <v>8.5732319029338893</v>
      </c>
      <c r="K50">
        <f t="shared" si="5"/>
        <v>10.167819524572188</v>
      </c>
      <c r="L50">
        <f t="shared" si="5"/>
        <v>10.839123601715453</v>
      </c>
      <c r="M50">
        <f t="shared" si="5"/>
        <v>10.060103111047766</v>
      </c>
      <c r="N50">
        <f t="shared" si="5"/>
        <v>9.2637710539208005</v>
      </c>
      <c r="O50">
        <f t="shared" si="5"/>
        <v>11.289224329656783</v>
      </c>
      <c r="P50">
        <f t="shared" si="5"/>
        <v>11.050709413995564</v>
      </c>
      <c r="Q50">
        <f t="shared" si="5"/>
        <v>8.7174949567612376</v>
      </c>
      <c r="R50">
        <f t="shared" si="5"/>
        <v>9.2637710539208005</v>
      </c>
      <c r="S50">
        <f t="shared" si="5"/>
        <v>10.060103111047766</v>
      </c>
      <c r="T50">
        <f t="shared" si="5"/>
        <v>10.931451956164956</v>
      </c>
      <c r="U50">
        <f t="shared" si="5"/>
        <v>10.816041513103077</v>
      </c>
      <c r="V50">
        <f t="shared" si="5"/>
        <v>10.496739287298544</v>
      </c>
      <c r="W50">
        <f t="shared" si="5"/>
        <v>11.4623399942496</v>
      </c>
      <c r="X50">
        <f t="shared" si="5"/>
        <v>10.102420273503789</v>
      </c>
      <c r="Y50">
        <f t="shared" si="5"/>
        <v>10.364017277777382</v>
      </c>
      <c r="Z50">
        <f t="shared" si="5"/>
        <v>9.3811050043670434</v>
      </c>
      <c r="AA50">
        <f t="shared" si="5"/>
        <v>10.885287778940205</v>
      </c>
      <c r="AB50">
        <f t="shared" si="5"/>
        <v>9.3811050043670434</v>
      </c>
      <c r="AC50">
        <f t="shared" si="5"/>
        <v>11.096873591220316</v>
      </c>
      <c r="AD50">
        <f t="shared" si="5"/>
        <v>11.660461254839161</v>
      </c>
      <c r="AE50">
        <f t="shared" si="5"/>
        <v>11.710472446832641</v>
      </c>
      <c r="AF50">
        <f t="shared" si="5"/>
        <v>10.723713158653574</v>
      </c>
      <c r="AG50">
        <f t="shared" si="5"/>
        <v>11.787412742207227</v>
      </c>
      <c r="AH50">
        <f t="shared" si="5"/>
        <v>10.90836986755258</v>
      </c>
      <c r="AI50">
        <f t="shared" si="5"/>
        <v>10.816041513103077</v>
      </c>
      <c r="AJ50">
        <f t="shared" si="5"/>
        <v>11.266142241044406</v>
      </c>
      <c r="AK50">
        <f t="shared" si="5"/>
        <v>10.885287778940205</v>
      </c>
      <c r="AL50">
        <f t="shared" si="5"/>
        <v>11.002621729386448</v>
      </c>
    </row>
    <row r="51" spans="1:65">
      <c r="B51">
        <v>3.85</v>
      </c>
      <c r="C51">
        <v>139</v>
      </c>
      <c r="E51">
        <f t="shared" si="6"/>
        <v>0.95229564608112471</v>
      </c>
      <c r="F51">
        <f t="shared" si="5"/>
        <v>2.5930474449441756</v>
      </c>
      <c r="G51">
        <f t="shared" si="5"/>
        <v>3.6355884472698192</v>
      </c>
      <c r="H51">
        <f t="shared" si="5"/>
        <v>2.6315175926314689</v>
      </c>
      <c r="I51">
        <f t="shared" si="5"/>
        <v>2.6776817698562208</v>
      </c>
      <c r="J51">
        <f t="shared" si="5"/>
        <v>2.6930698289311379</v>
      </c>
      <c r="K51">
        <f t="shared" si="5"/>
        <v>4.3992208788625868</v>
      </c>
      <c r="L51">
        <f t="shared" si="5"/>
        <v>4.2010996182730276</v>
      </c>
      <c r="M51">
        <f t="shared" si="5"/>
        <v>3.3278272657714743</v>
      </c>
      <c r="N51">
        <f t="shared" si="5"/>
        <v>2.5718888637161648</v>
      </c>
      <c r="O51">
        <f t="shared" si="5"/>
        <v>8.4847505632531135</v>
      </c>
      <c r="P51">
        <f t="shared" si="5"/>
        <v>6.8536163013118871</v>
      </c>
      <c r="Q51">
        <f t="shared" si="5"/>
        <v>2.1544877613090345</v>
      </c>
      <c r="R51">
        <f t="shared" si="5"/>
        <v>3.2701220442405345</v>
      </c>
      <c r="S51">
        <f t="shared" si="5"/>
        <v>4.6338887797550754</v>
      </c>
      <c r="T51">
        <f t="shared" si="5"/>
        <v>5.8841685795921013</v>
      </c>
      <c r="U51">
        <f t="shared" si="5"/>
        <v>6.0515137220318262</v>
      </c>
      <c r="V51">
        <f t="shared" si="5"/>
        <v>4.7800753409667891</v>
      </c>
      <c r="W51">
        <f t="shared" si="5"/>
        <v>10.144737435959811</v>
      </c>
      <c r="X51">
        <f t="shared" si="5"/>
        <v>8.1058196085332774</v>
      </c>
      <c r="Y51">
        <f t="shared" si="5"/>
        <v>7.6999595504323359</v>
      </c>
      <c r="Z51">
        <f t="shared" si="5"/>
        <v>2.8450269122959457</v>
      </c>
      <c r="AA51">
        <f t="shared" si="5"/>
        <v>8.4847505632531135</v>
      </c>
      <c r="AB51">
        <f t="shared" si="5"/>
        <v>2.9046556412112499</v>
      </c>
      <c r="AC51">
        <f t="shared" si="5"/>
        <v>5.6668122451588951</v>
      </c>
      <c r="AD51">
        <f t="shared" si="5"/>
        <v>8.2423886328231681</v>
      </c>
      <c r="AE51">
        <f t="shared" si="5"/>
        <v>10.816041513103077</v>
      </c>
      <c r="AF51">
        <f t="shared" si="5"/>
        <v>9.2060658323898608</v>
      </c>
      <c r="AG51">
        <f t="shared" si="5"/>
        <v>11.266142241044406</v>
      </c>
      <c r="AH51">
        <f t="shared" si="5"/>
        <v>10.060103111047766</v>
      </c>
      <c r="AI51">
        <f t="shared" si="5"/>
        <v>9.521521043425663</v>
      </c>
      <c r="AJ51">
        <f t="shared" si="5"/>
        <v>10.038944529819755</v>
      </c>
      <c r="AK51">
        <f t="shared" si="5"/>
        <v>10.210136687028211</v>
      </c>
      <c r="AL51">
        <f t="shared" si="5"/>
        <v>10.429416528845781</v>
      </c>
    </row>
    <row r="52" spans="1:65">
      <c r="B52">
        <v>5.13</v>
      </c>
      <c r="C52">
        <v>140</v>
      </c>
      <c r="E52">
        <f t="shared" si="6"/>
        <v>1.7486277032080919</v>
      </c>
      <c r="F52">
        <f t="shared" si="5"/>
        <v>0.38870798246228067</v>
      </c>
      <c r="G52">
        <f t="shared" si="5"/>
        <v>0.55028260274891172</v>
      </c>
      <c r="H52">
        <f t="shared" si="5"/>
        <v>0.35216134215935219</v>
      </c>
      <c r="I52">
        <f t="shared" si="5"/>
        <v>0.39640201199973923</v>
      </c>
      <c r="J52">
        <f t="shared" si="5"/>
        <v>0.40409604153719786</v>
      </c>
      <c r="K52">
        <f t="shared" si="5"/>
        <v>0.72147475995736599</v>
      </c>
      <c r="L52">
        <f t="shared" si="5"/>
        <v>0.60798782427985132</v>
      </c>
      <c r="M52">
        <f t="shared" si="5"/>
        <v>0.47718932214305476</v>
      </c>
      <c r="N52">
        <f t="shared" si="5"/>
        <v>0.29253261324404789</v>
      </c>
      <c r="O52">
        <f t="shared" si="5"/>
        <v>4.3992208788625868</v>
      </c>
      <c r="P52">
        <f t="shared" si="5"/>
        <v>1.3081445121885857</v>
      </c>
      <c r="Q52">
        <f t="shared" si="5"/>
        <v>0.2425214212505668</v>
      </c>
      <c r="R52">
        <f t="shared" si="5"/>
        <v>0.39063148984664531</v>
      </c>
      <c r="S52">
        <f t="shared" si="5"/>
        <v>1.0946351925241091</v>
      </c>
      <c r="T52">
        <f t="shared" si="5"/>
        <v>1.4081668961755478</v>
      </c>
      <c r="U52">
        <f t="shared" si="5"/>
        <v>1.5447359204654385</v>
      </c>
      <c r="V52">
        <f t="shared" si="5"/>
        <v>0.94075460177493675</v>
      </c>
      <c r="W52">
        <f t="shared" si="5"/>
        <v>7.3152580735594048</v>
      </c>
      <c r="X52">
        <f t="shared" si="5"/>
        <v>4.9781966015563484</v>
      </c>
      <c r="Y52">
        <f t="shared" si="5"/>
        <v>3.7413813534098752</v>
      </c>
      <c r="Z52">
        <f t="shared" si="5"/>
        <v>0.42333111538084445</v>
      </c>
      <c r="AA52">
        <f t="shared" si="5"/>
        <v>4.8839447397224802</v>
      </c>
      <c r="AB52">
        <f t="shared" si="5"/>
        <v>0.35216134215935219</v>
      </c>
      <c r="AC52">
        <f t="shared" si="5"/>
        <v>1.5755120386152728</v>
      </c>
      <c r="AD52">
        <f t="shared" si="5"/>
        <v>4.0991537269017009</v>
      </c>
      <c r="AE52">
        <f t="shared" si="5"/>
        <v>8.6809483164583092</v>
      </c>
      <c r="AF52">
        <f t="shared" si="5"/>
        <v>6.5420081050448129</v>
      </c>
      <c r="AG52">
        <f t="shared" si="5"/>
        <v>10.475580706070533</v>
      </c>
      <c r="AH52">
        <f t="shared" si="5"/>
        <v>7.4345155313900131</v>
      </c>
      <c r="AI52">
        <f t="shared" si="5"/>
        <v>7.6826479839730535</v>
      </c>
      <c r="AJ52">
        <f t="shared" si="5"/>
        <v>7.7461237276570873</v>
      </c>
      <c r="AK52">
        <f t="shared" si="5"/>
        <v>9.2830061277644464</v>
      </c>
      <c r="AL52">
        <f t="shared" si="5"/>
        <v>8.0731199829990778</v>
      </c>
    </row>
    <row r="53" spans="1:65">
      <c r="B53">
        <v>5.13</v>
      </c>
      <c r="C53">
        <v>143</v>
      </c>
      <c r="E53">
        <f t="shared" si="6"/>
        <v>3.0450716802698699</v>
      </c>
      <c r="F53">
        <f t="shared" si="5"/>
        <v>8.6909673855466205E-2</v>
      </c>
      <c r="G53">
        <f t="shared" si="5"/>
        <v>9.1718442316377838E-2</v>
      </c>
      <c r="H53">
        <f t="shared" si="5"/>
        <v>6.709754779651024E-2</v>
      </c>
      <c r="I53">
        <f t="shared" si="5"/>
        <v>7.6907435456769993E-2</v>
      </c>
      <c r="J53">
        <f t="shared" si="5"/>
        <v>8.6909673855466205E-2</v>
      </c>
      <c r="K53">
        <f t="shared" si="5"/>
        <v>0.12884213483461568</v>
      </c>
      <c r="L53">
        <f t="shared" si="5"/>
        <v>0.13884437323331186</v>
      </c>
      <c r="M53">
        <f t="shared" si="5"/>
        <v>0.10672179991442214</v>
      </c>
      <c r="N53">
        <f t="shared" si="5"/>
        <v>6.2096428597162148E-2</v>
      </c>
      <c r="O53">
        <f t="shared" si="5"/>
        <v>1.5255008466217919</v>
      </c>
      <c r="P53">
        <f t="shared" si="5"/>
        <v>0.28483858370658927</v>
      </c>
      <c r="Q53">
        <f t="shared" si="5"/>
        <v>4.4784862137880244E-2</v>
      </c>
      <c r="R53">
        <f t="shared" si="5"/>
        <v>7.2098666995858346E-2</v>
      </c>
      <c r="S53">
        <f t="shared" si="5"/>
        <v>0.19828075141017973</v>
      </c>
      <c r="T53">
        <f t="shared" si="5"/>
        <v>0.19635724402581509</v>
      </c>
      <c r="U53">
        <f t="shared" si="5"/>
        <v>0.29253261324404789</v>
      </c>
      <c r="V53">
        <f t="shared" si="5"/>
        <v>0.18673970710399179</v>
      </c>
      <c r="W53">
        <f t="shared" si="5"/>
        <v>4.4684671446997148</v>
      </c>
      <c r="X53">
        <f t="shared" si="5"/>
        <v>2.4757134944979318</v>
      </c>
      <c r="Y53">
        <f t="shared" si="5"/>
        <v>1.0580885522211807</v>
      </c>
      <c r="Z53">
        <f t="shared" si="5"/>
        <v>0.10672179991442214</v>
      </c>
      <c r="AA53">
        <f t="shared" si="5"/>
        <v>2.4103142434295335</v>
      </c>
      <c r="AB53">
        <f t="shared" si="5"/>
        <v>9.1718442316377838E-2</v>
      </c>
      <c r="AC53">
        <f t="shared" si="5"/>
        <v>0.30022664278150651</v>
      </c>
      <c r="AD53">
        <f t="shared" si="5"/>
        <v>1.3023739900354918</v>
      </c>
      <c r="AE53">
        <f t="shared" si="5"/>
        <v>5.9918849931165221</v>
      </c>
      <c r="AF53">
        <f t="shared" si="5"/>
        <v>4.21841118473231</v>
      </c>
      <c r="AG53">
        <f t="shared" si="5"/>
        <v>9.9543102049077117</v>
      </c>
      <c r="AH53">
        <f t="shared" si="5"/>
        <v>6.4381387062891218</v>
      </c>
      <c r="AI53">
        <f t="shared" si="5"/>
        <v>4.193405588735569</v>
      </c>
      <c r="AJ53">
        <f t="shared" si="5"/>
        <v>4.035677983217667</v>
      </c>
      <c r="AK53">
        <f t="shared" si="5"/>
        <v>8.2423886328231681</v>
      </c>
      <c r="AL53">
        <f t="shared" si="5"/>
        <v>6.2861816229243139</v>
      </c>
    </row>
    <row r="54" spans="1:65">
      <c r="B54">
        <v>3.85</v>
      </c>
      <c r="C54">
        <v>147</v>
      </c>
      <c r="E54">
        <f t="shared" si="6"/>
        <v>4.9589615277127015</v>
      </c>
      <c r="F54">
        <f t="shared" si="5"/>
        <v>2.0163967618012653E-2</v>
      </c>
      <c r="G54">
        <f t="shared" si="5"/>
        <v>2.2664527217686709E-2</v>
      </c>
      <c r="H54">
        <f t="shared" si="5"/>
        <v>1.76634080183386E-2</v>
      </c>
      <c r="I54">
        <f t="shared" si="5"/>
        <v>2.0163967618012653E-2</v>
      </c>
      <c r="J54">
        <f t="shared" si="5"/>
        <v>2.5165086817360762E-2</v>
      </c>
      <c r="K54">
        <f t="shared" si="5"/>
        <v>2.7665646417034815E-2</v>
      </c>
      <c r="L54">
        <f t="shared" ref="F54:AL57" si="7">(L40-$B$57)/(($C$57-$B$57)*$A$41)</f>
        <v>2.9973855278272399E-2</v>
      </c>
      <c r="M54">
        <f t="shared" si="7"/>
        <v>2.2664527217686709E-2</v>
      </c>
      <c r="N54">
        <f t="shared" si="7"/>
        <v>1.2854639557426965E-2</v>
      </c>
      <c r="O54">
        <f t="shared" si="7"/>
        <v>0.1436531416942235</v>
      </c>
      <c r="P54">
        <f t="shared" si="7"/>
        <v>3.4974974477620505E-2</v>
      </c>
      <c r="Q54">
        <f t="shared" si="7"/>
        <v>1.2854639557426965E-2</v>
      </c>
      <c r="R54">
        <f t="shared" si="7"/>
        <v>2.2664527217686709E-2</v>
      </c>
      <c r="S54">
        <f t="shared" si="7"/>
        <v>2.7665646417034815E-2</v>
      </c>
      <c r="T54">
        <f t="shared" si="7"/>
        <v>3.4974974477620505E-2</v>
      </c>
      <c r="U54">
        <f t="shared" si="7"/>
        <v>4.9785981337228349E-2</v>
      </c>
      <c r="V54">
        <f t="shared" si="7"/>
        <v>3.2474414877946452E-2</v>
      </c>
      <c r="W54">
        <f t="shared" si="7"/>
        <v>1.1696519805143306</v>
      </c>
      <c r="X54">
        <f t="shared" si="7"/>
        <v>0.30022664278150651</v>
      </c>
      <c r="Y54">
        <f t="shared" si="7"/>
        <v>0.19251022925708577</v>
      </c>
      <c r="Z54">
        <f t="shared" si="7"/>
        <v>2.0163967618012653E-2</v>
      </c>
      <c r="AA54">
        <f t="shared" si="7"/>
        <v>0.29830313539714182</v>
      </c>
      <c r="AB54">
        <f t="shared" si="7"/>
        <v>2.2664527217686709E-2</v>
      </c>
      <c r="AC54">
        <f t="shared" si="7"/>
        <v>4.4784862137880244E-2</v>
      </c>
      <c r="AD54">
        <f t="shared" si="7"/>
        <v>0.11653168757468189</v>
      </c>
      <c r="AE54">
        <f t="shared" si="7"/>
        <v>2.1929579089963274</v>
      </c>
      <c r="AF54">
        <f t="shared" si="7"/>
        <v>0.78687401102576426</v>
      </c>
      <c r="AG54">
        <f t="shared" si="7"/>
        <v>7.2113886748037137</v>
      </c>
      <c r="AH54">
        <f t="shared" si="7"/>
        <v>3.3720679356118612</v>
      </c>
      <c r="AI54">
        <f t="shared" si="7"/>
        <v>0.63876394242968582</v>
      </c>
      <c r="AJ54">
        <f t="shared" si="7"/>
        <v>0.76379192241338845</v>
      </c>
      <c r="AK54">
        <f t="shared" si="7"/>
        <v>5.1667003252240846</v>
      </c>
      <c r="AL54">
        <f t="shared" si="7"/>
        <v>1.8294150133514073</v>
      </c>
    </row>
    <row r="55" spans="1:65">
      <c r="B55">
        <v>3.85</v>
      </c>
      <c r="C55">
        <v>148</v>
      </c>
      <c r="E55">
        <f t="shared" si="6"/>
        <v>7.1671480049633258</v>
      </c>
      <c r="F55">
        <f t="shared" si="7"/>
        <v>1.2854639557426965E-2</v>
      </c>
      <c r="G55">
        <f t="shared" si="7"/>
        <v>1.2854639557426965E-2</v>
      </c>
      <c r="H55">
        <f t="shared" si="7"/>
        <v>1.0354079957752914E-2</v>
      </c>
      <c r="I55">
        <f t="shared" si="7"/>
        <v>1.0354079957752914E-2</v>
      </c>
      <c r="J55">
        <f t="shared" si="7"/>
        <v>1.5162848418664552E-2</v>
      </c>
      <c r="K55">
        <f t="shared" si="7"/>
        <v>1.2854639557426965E-2</v>
      </c>
      <c r="L55">
        <f t="shared" si="7"/>
        <v>1.76634080183386E-2</v>
      </c>
      <c r="M55">
        <f t="shared" si="7"/>
        <v>1.2854639557426965E-2</v>
      </c>
      <c r="N55">
        <f t="shared" si="7"/>
        <v>1.0354079957752914E-2</v>
      </c>
      <c r="O55">
        <f t="shared" si="7"/>
        <v>4.4784862137880244E-2</v>
      </c>
      <c r="P55">
        <f t="shared" si="7"/>
        <v>1.76634080183386E-2</v>
      </c>
      <c r="Q55">
        <f t="shared" si="7"/>
        <v>7.8150502103915692E-3</v>
      </c>
      <c r="R55">
        <f t="shared" si="7"/>
        <v>1.76634080183386E-2</v>
      </c>
      <c r="S55">
        <f t="shared" si="7"/>
        <v>1.2854639557426965E-2</v>
      </c>
      <c r="T55">
        <f t="shared" si="7"/>
        <v>1.5162848418664552E-2</v>
      </c>
      <c r="U55">
        <f t="shared" si="7"/>
        <v>2.2664527217686709E-2</v>
      </c>
      <c r="V55">
        <f t="shared" si="7"/>
        <v>1.76634080183386E-2</v>
      </c>
      <c r="W55">
        <f t="shared" si="7"/>
        <v>0.2732975394004013</v>
      </c>
      <c r="X55">
        <f t="shared" si="7"/>
        <v>6.709754779651024E-2</v>
      </c>
      <c r="Y55">
        <f t="shared" si="7"/>
        <v>6.2096428597162148E-2</v>
      </c>
      <c r="Z55">
        <f t="shared" si="7"/>
        <v>1.2854639557426965E-2</v>
      </c>
      <c r="AA55">
        <f t="shared" si="7"/>
        <v>6.2096428597162148E-2</v>
      </c>
      <c r="AB55">
        <f t="shared" si="7"/>
        <v>1.2854639557426965E-2</v>
      </c>
      <c r="AC55">
        <f t="shared" si="7"/>
        <v>1.2854639557426965E-2</v>
      </c>
      <c r="AD55">
        <f t="shared" si="7"/>
        <v>2.9973855278272399E-2</v>
      </c>
      <c r="AE55">
        <f t="shared" si="7"/>
        <v>0.57721170613001682</v>
      </c>
      <c r="AF55">
        <f t="shared" si="7"/>
        <v>0.15615593969259375</v>
      </c>
      <c r="AG55">
        <f t="shared" si="7"/>
        <v>4.8935622766443032</v>
      </c>
      <c r="AH55">
        <f t="shared" si="7"/>
        <v>0.79072102579449366</v>
      </c>
      <c r="AI55">
        <f t="shared" si="7"/>
        <v>0.1611570588919419</v>
      </c>
      <c r="AJ55">
        <f t="shared" si="7"/>
        <v>0.18289269233526248</v>
      </c>
      <c r="AK55">
        <f t="shared" si="7"/>
        <v>3.0450716802698699</v>
      </c>
      <c r="AL55">
        <f t="shared" si="7"/>
        <v>0.86573781378471515</v>
      </c>
    </row>
    <row r="56" spans="1:65">
      <c r="B56" t="s">
        <v>1</v>
      </c>
      <c r="C56" t="s">
        <v>1</v>
      </c>
      <c r="E56">
        <f t="shared" si="6"/>
        <v>12.018233628330986</v>
      </c>
      <c r="F56">
        <f t="shared" si="7"/>
        <v>5.3529607584048098E-3</v>
      </c>
      <c r="G56">
        <f t="shared" si="7"/>
        <v>5.3529607584048098E-3</v>
      </c>
      <c r="H56">
        <f t="shared" si="7"/>
        <v>5.3529607584048098E-3</v>
      </c>
      <c r="I56">
        <f t="shared" si="7"/>
        <v>5.3529607584048098E-3</v>
      </c>
      <c r="J56">
        <f t="shared" si="7"/>
        <v>1.2854639557426965E-2</v>
      </c>
      <c r="K56">
        <f t="shared" si="7"/>
        <v>1.0354079957752914E-2</v>
      </c>
      <c r="L56">
        <f t="shared" si="7"/>
        <v>1.2854639557426965E-2</v>
      </c>
      <c r="M56">
        <f t="shared" si="7"/>
        <v>5.3529607584048098E-3</v>
      </c>
      <c r="N56">
        <f t="shared" si="7"/>
        <v>2.8908713064180499E-3</v>
      </c>
      <c r="O56">
        <f t="shared" si="7"/>
        <v>1.2854639557426965E-2</v>
      </c>
      <c r="P56">
        <f t="shared" si="7"/>
        <v>7.8150502103915692E-3</v>
      </c>
      <c r="Q56">
        <f t="shared" si="7"/>
        <v>5.3529607584048098E-3</v>
      </c>
      <c r="R56">
        <f t="shared" si="7"/>
        <v>1.2854639557426965E-2</v>
      </c>
      <c r="S56">
        <f t="shared" si="7"/>
        <v>5.3529607584048098E-3</v>
      </c>
      <c r="T56">
        <f t="shared" si="7"/>
        <v>7.8150502103915692E-3</v>
      </c>
      <c r="U56">
        <f t="shared" si="7"/>
        <v>1.2854639557426965E-2</v>
      </c>
      <c r="V56">
        <f t="shared" si="7"/>
        <v>1.0354079957752914E-2</v>
      </c>
      <c r="W56">
        <f t="shared" si="7"/>
        <v>3.4974974477620505E-2</v>
      </c>
      <c r="X56">
        <f t="shared" si="7"/>
        <v>1.76634080183386E-2</v>
      </c>
      <c r="Y56">
        <f t="shared" si="7"/>
        <v>1.76634080183386E-2</v>
      </c>
      <c r="Z56">
        <f t="shared" si="7"/>
        <v>7.8150502103915692E-3</v>
      </c>
      <c r="AA56">
        <f t="shared" si="7"/>
        <v>1.76634080183386E-2</v>
      </c>
      <c r="AB56">
        <f t="shared" si="7"/>
        <v>5.3529607584048098E-3</v>
      </c>
      <c r="AC56">
        <f t="shared" si="7"/>
        <v>5.3529607584048098E-3</v>
      </c>
      <c r="AD56">
        <f t="shared" si="7"/>
        <v>7.8150502103915692E-3</v>
      </c>
      <c r="AE56">
        <f t="shared" si="7"/>
        <v>4.4784862137880244E-2</v>
      </c>
      <c r="AF56">
        <f t="shared" si="7"/>
        <v>2.2664527217686709E-2</v>
      </c>
      <c r="AG56">
        <f t="shared" si="7"/>
        <v>1.3177620491104092</v>
      </c>
      <c r="AH56">
        <f t="shared" si="7"/>
        <v>8.4409114255792145E-2</v>
      </c>
      <c r="AI56">
        <f t="shared" si="7"/>
        <v>2.2664527217686709E-2</v>
      </c>
      <c r="AJ56">
        <f t="shared" si="7"/>
        <v>1.76634080183386E-2</v>
      </c>
      <c r="AK56">
        <f t="shared" si="7"/>
        <v>0.54643558798018232</v>
      </c>
      <c r="AL56">
        <f t="shared" si="7"/>
        <v>7.9407995056444053E-2</v>
      </c>
    </row>
    <row r="57" spans="1:65">
      <c r="B57">
        <f>AVERAGE(B32:B55)</f>
        <v>4.9170833333333315</v>
      </c>
      <c r="C57">
        <f>AVERAGE(C32:C55)</f>
        <v>135.33333333333334</v>
      </c>
      <c r="E57">
        <f t="shared" si="6"/>
        <v>13.549345506285253</v>
      </c>
      <c r="F57">
        <f t="shared" si="7"/>
        <v>7.8150502103915692E-3</v>
      </c>
      <c r="G57">
        <f t="shared" si="7"/>
        <v>5.3529607584048098E-3</v>
      </c>
      <c r="H57">
        <f t="shared" si="7"/>
        <v>5.3529607584048098E-3</v>
      </c>
      <c r="I57">
        <f t="shared" si="7"/>
        <v>5.3529607584048098E-3</v>
      </c>
      <c r="J57">
        <f t="shared" si="7"/>
        <v>1.0354079957752914E-2</v>
      </c>
      <c r="K57">
        <f t="shared" si="7"/>
        <v>7.8150502103915692E-3</v>
      </c>
      <c r="L57">
        <f t="shared" si="7"/>
        <v>1.2854639557426965E-2</v>
      </c>
      <c r="M57">
        <f t="shared" si="7"/>
        <v>5.3529607584048098E-3</v>
      </c>
      <c r="N57">
        <f t="shared" si="7"/>
        <v>2.8908713064180499E-3</v>
      </c>
      <c r="O57">
        <f t="shared" si="7"/>
        <v>1.0354079957752914E-2</v>
      </c>
      <c r="P57">
        <f t="shared" si="7"/>
        <v>5.3529607584048098E-3</v>
      </c>
      <c r="Q57">
        <f t="shared" si="7"/>
        <v>5.3529607584048098E-3</v>
      </c>
      <c r="R57">
        <f t="shared" si="7"/>
        <v>1.2854639557426965E-2</v>
      </c>
      <c r="S57">
        <f t="shared" si="7"/>
        <v>5.3529607584048098E-3</v>
      </c>
      <c r="T57">
        <f t="shared" si="7"/>
        <v>7.8150502103915692E-3</v>
      </c>
      <c r="U57">
        <f t="shared" si="7"/>
        <v>1.0354079957752914E-2</v>
      </c>
      <c r="V57">
        <f t="shared" si="7"/>
        <v>7.8150502103915692E-3</v>
      </c>
      <c r="W57">
        <f t="shared" si="7"/>
        <v>2.5165086817360762E-2</v>
      </c>
      <c r="X57">
        <f t="shared" si="7"/>
        <v>1.2854639557426965E-2</v>
      </c>
      <c r="Y57">
        <f t="shared" si="7"/>
        <v>1.5162848418664552E-2</v>
      </c>
      <c r="Z57">
        <f t="shared" si="7"/>
        <v>7.8150502103915692E-3</v>
      </c>
      <c r="AA57">
        <f t="shared" si="7"/>
        <v>1.5162848418664552E-2</v>
      </c>
      <c r="AB57">
        <f t="shared" si="7"/>
        <v>5.3529607584048098E-3</v>
      </c>
      <c r="AC57">
        <f t="shared" si="7"/>
        <v>5.3529607584048098E-3</v>
      </c>
      <c r="AD57">
        <f t="shared" si="7"/>
        <v>5.3529607584048098E-3</v>
      </c>
      <c r="AE57">
        <f t="shared" si="7"/>
        <v>2.9973855278272399E-2</v>
      </c>
      <c r="AF57">
        <f t="shared" si="7"/>
        <v>1.76634080183386E-2</v>
      </c>
      <c r="AG57">
        <f t="shared" si="7"/>
        <v>1.0080773602276996</v>
      </c>
      <c r="AH57">
        <f t="shared" si="7"/>
        <v>7.2098666995858346E-2</v>
      </c>
      <c r="AI57">
        <f t="shared" si="7"/>
        <v>1.5162848418664552E-2</v>
      </c>
      <c r="AJ57">
        <f t="shared" si="7"/>
        <v>1.76634080183386E-2</v>
      </c>
      <c r="AK57">
        <f t="shared" si="7"/>
        <v>0.3637023864655401</v>
      </c>
      <c r="AL57">
        <f t="shared" si="7"/>
        <v>5.2286540936902402E-2</v>
      </c>
    </row>
    <row r="58" spans="1:65" ht="19">
      <c r="A58" s="1" t="s">
        <v>74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1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4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</row>
    <row r="59" spans="1:65">
      <c r="B59" t="s">
        <v>75</v>
      </c>
      <c r="C59" t="s">
        <v>3</v>
      </c>
      <c r="D59" t="s">
        <v>4</v>
      </c>
      <c r="E59" t="s">
        <v>76</v>
      </c>
      <c r="F59" t="s">
        <v>77</v>
      </c>
      <c r="G59" t="s">
        <v>78</v>
      </c>
      <c r="H59" t="s">
        <v>79</v>
      </c>
      <c r="I59" t="s">
        <v>80</v>
      </c>
      <c r="J59" t="s">
        <v>81</v>
      </c>
      <c r="K59" t="s">
        <v>82</v>
      </c>
      <c r="L59" t="s">
        <v>83</v>
      </c>
      <c r="M59" t="s">
        <v>84</v>
      </c>
      <c r="N59" t="s">
        <v>85</v>
      </c>
      <c r="O59" t="s">
        <v>86</v>
      </c>
      <c r="P59" t="s">
        <v>87</v>
      </c>
      <c r="Q59" t="s">
        <v>88</v>
      </c>
      <c r="R59" t="s">
        <v>89</v>
      </c>
      <c r="S59" t="s">
        <v>90</v>
      </c>
      <c r="T59" t="s">
        <v>91</v>
      </c>
      <c r="U59" t="s">
        <v>92</v>
      </c>
      <c r="V59" t="s">
        <v>93</v>
      </c>
      <c r="W59" t="s">
        <v>94</v>
      </c>
      <c r="X59" t="s">
        <v>95</v>
      </c>
      <c r="Y59" t="s">
        <v>96</v>
      </c>
      <c r="Z59" t="s">
        <v>97</v>
      </c>
      <c r="AA59" t="s">
        <v>98</v>
      </c>
      <c r="AB59" t="s">
        <v>99</v>
      </c>
      <c r="AC59" t="s">
        <v>100</v>
      </c>
      <c r="AD59" t="s">
        <v>101</v>
      </c>
      <c r="AE59" t="s">
        <v>102</v>
      </c>
      <c r="AF59" t="s">
        <v>103</v>
      </c>
      <c r="AG59" t="s">
        <v>104</v>
      </c>
      <c r="AH59" t="s">
        <v>105</v>
      </c>
      <c r="AI59" t="s">
        <v>106</v>
      </c>
      <c r="AJ59" t="s">
        <v>107</v>
      </c>
      <c r="AK59" t="s">
        <v>108</v>
      </c>
    </row>
    <row r="60" spans="1:65">
      <c r="B60">
        <v>5.13</v>
      </c>
      <c r="C60">
        <v>157</v>
      </c>
      <c r="D60">
        <v>28.2</v>
      </c>
      <c r="E60">
        <v>3126</v>
      </c>
      <c r="F60">
        <v>3214</v>
      </c>
      <c r="G60">
        <v>3058</v>
      </c>
      <c r="H60">
        <v>3016</v>
      </c>
      <c r="I60">
        <v>3823</v>
      </c>
      <c r="J60">
        <v>3083</v>
      </c>
      <c r="K60">
        <v>2981</v>
      </c>
      <c r="L60">
        <v>3077</v>
      </c>
      <c r="M60">
        <v>2750</v>
      </c>
      <c r="N60">
        <v>2899</v>
      </c>
      <c r="O60">
        <v>3176</v>
      </c>
      <c r="P60">
        <v>3010</v>
      </c>
      <c r="Q60">
        <v>3022</v>
      </c>
      <c r="R60">
        <v>3299</v>
      </c>
      <c r="S60">
        <v>3214</v>
      </c>
      <c r="T60">
        <v>3379</v>
      </c>
      <c r="U60">
        <v>2882</v>
      </c>
      <c r="V60">
        <v>3182</v>
      </c>
      <c r="W60">
        <v>3227</v>
      </c>
      <c r="X60">
        <v>3046</v>
      </c>
      <c r="Y60">
        <v>3113</v>
      </c>
      <c r="Z60">
        <v>3413</v>
      </c>
      <c r="AA60">
        <v>3279</v>
      </c>
      <c r="AB60">
        <v>3170</v>
      </c>
      <c r="AC60">
        <v>3345</v>
      </c>
      <c r="AD60">
        <v>3292</v>
      </c>
      <c r="AE60">
        <v>3201</v>
      </c>
      <c r="AF60">
        <v>3145</v>
      </c>
      <c r="AG60">
        <v>3170</v>
      </c>
      <c r="AH60">
        <v>2911</v>
      </c>
      <c r="AI60">
        <v>3077</v>
      </c>
      <c r="AJ60">
        <v>3292</v>
      </c>
      <c r="AK60">
        <v>3046</v>
      </c>
    </row>
    <row r="61" spans="1:65">
      <c r="B61">
        <v>5.13</v>
      </c>
      <c r="C61">
        <v>157</v>
      </c>
      <c r="D61">
        <v>30.8</v>
      </c>
      <c r="E61">
        <v>2865</v>
      </c>
      <c r="F61">
        <v>3058</v>
      </c>
      <c r="G61">
        <v>3046</v>
      </c>
      <c r="H61">
        <v>2877</v>
      </c>
      <c r="I61">
        <v>3808</v>
      </c>
      <c r="J61">
        <v>3089</v>
      </c>
      <c r="K61">
        <v>2963</v>
      </c>
      <c r="L61">
        <v>2957</v>
      </c>
      <c r="M61">
        <v>2614</v>
      </c>
      <c r="N61">
        <v>2905</v>
      </c>
      <c r="O61">
        <v>3089</v>
      </c>
      <c r="P61">
        <v>2899</v>
      </c>
      <c r="Q61">
        <v>2922</v>
      </c>
      <c r="R61">
        <v>3273</v>
      </c>
      <c r="S61">
        <v>3359</v>
      </c>
      <c r="T61">
        <v>3413</v>
      </c>
      <c r="U61">
        <v>2799</v>
      </c>
      <c r="V61">
        <v>3107</v>
      </c>
      <c r="W61">
        <v>3182</v>
      </c>
      <c r="X61">
        <v>2969</v>
      </c>
      <c r="Y61">
        <v>3022</v>
      </c>
      <c r="Z61">
        <v>3286</v>
      </c>
      <c r="AA61">
        <v>3259</v>
      </c>
      <c r="AB61">
        <v>3221</v>
      </c>
      <c r="AC61">
        <v>3221</v>
      </c>
      <c r="AD61">
        <v>3214</v>
      </c>
      <c r="AE61">
        <v>3157</v>
      </c>
      <c r="AF61">
        <v>3182</v>
      </c>
      <c r="AG61">
        <v>3070</v>
      </c>
      <c r="AH61">
        <v>2810</v>
      </c>
      <c r="AI61">
        <v>3058</v>
      </c>
      <c r="AJ61">
        <v>3273</v>
      </c>
      <c r="AK61">
        <v>3028</v>
      </c>
    </row>
    <row r="62" spans="1:65">
      <c r="B62">
        <v>3.85</v>
      </c>
      <c r="C62">
        <v>152</v>
      </c>
      <c r="D62">
        <v>44.9</v>
      </c>
      <c r="E62">
        <v>2301</v>
      </c>
      <c r="F62">
        <v>2655</v>
      </c>
      <c r="G62">
        <v>2788</v>
      </c>
      <c r="H62">
        <v>2558</v>
      </c>
      <c r="I62">
        <v>2629</v>
      </c>
      <c r="J62">
        <v>2609</v>
      </c>
      <c r="K62">
        <v>2686</v>
      </c>
      <c r="L62">
        <v>2619</v>
      </c>
      <c r="M62">
        <v>2010</v>
      </c>
      <c r="N62">
        <v>2810</v>
      </c>
      <c r="O62">
        <v>2992</v>
      </c>
      <c r="P62">
        <v>2888</v>
      </c>
      <c r="Q62">
        <v>2899</v>
      </c>
      <c r="R62">
        <v>3126</v>
      </c>
      <c r="S62">
        <v>3113</v>
      </c>
      <c r="T62">
        <v>3259</v>
      </c>
      <c r="U62">
        <v>2810</v>
      </c>
      <c r="V62">
        <v>3028</v>
      </c>
      <c r="W62">
        <v>3064</v>
      </c>
      <c r="X62">
        <v>2969</v>
      </c>
      <c r="Y62">
        <v>2981</v>
      </c>
      <c r="Z62">
        <v>3208</v>
      </c>
      <c r="AA62">
        <v>3366</v>
      </c>
      <c r="AB62">
        <v>3176</v>
      </c>
      <c r="AC62">
        <v>3201</v>
      </c>
      <c r="AD62">
        <v>3182</v>
      </c>
      <c r="AE62">
        <v>3151</v>
      </c>
      <c r="AF62">
        <v>3077</v>
      </c>
      <c r="AG62">
        <v>3052</v>
      </c>
      <c r="AH62">
        <v>2500</v>
      </c>
      <c r="AI62">
        <v>3064</v>
      </c>
      <c r="AJ62">
        <v>3273</v>
      </c>
      <c r="AK62">
        <v>3034</v>
      </c>
    </row>
    <row r="63" spans="1:65">
      <c r="B63">
        <v>5.13</v>
      </c>
      <c r="C63">
        <v>149</v>
      </c>
      <c r="D63">
        <v>82.2</v>
      </c>
      <c r="E63">
        <v>1453</v>
      </c>
      <c r="F63">
        <v>1709</v>
      </c>
      <c r="G63">
        <v>2405</v>
      </c>
      <c r="H63">
        <v>1924</v>
      </c>
      <c r="I63">
        <v>1325</v>
      </c>
      <c r="J63">
        <v>2056</v>
      </c>
      <c r="K63">
        <v>1863</v>
      </c>
      <c r="L63">
        <v>1920</v>
      </c>
      <c r="M63">
        <v>994</v>
      </c>
      <c r="N63">
        <v>2614</v>
      </c>
      <c r="O63">
        <v>2860</v>
      </c>
      <c r="P63">
        <v>2832</v>
      </c>
      <c r="Q63">
        <v>2755</v>
      </c>
      <c r="R63">
        <v>3010</v>
      </c>
      <c r="S63">
        <v>2810</v>
      </c>
      <c r="T63">
        <v>3182</v>
      </c>
      <c r="U63">
        <v>2793</v>
      </c>
      <c r="V63">
        <v>2821</v>
      </c>
      <c r="W63">
        <v>2940</v>
      </c>
      <c r="X63">
        <v>2940</v>
      </c>
      <c r="Y63">
        <v>2940</v>
      </c>
      <c r="Z63">
        <v>3064</v>
      </c>
      <c r="AA63">
        <v>3345</v>
      </c>
      <c r="AB63">
        <v>3095</v>
      </c>
      <c r="AC63">
        <v>3052</v>
      </c>
      <c r="AD63">
        <v>3016</v>
      </c>
      <c r="AE63">
        <v>3083</v>
      </c>
      <c r="AF63">
        <v>2975</v>
      </c>
      <c r="AG63">
        <v>2992</v>
      </c>
      <c r="AH63">
        <v>1767</v>
      </c>
      <c r="AI63">
        <v>3010</v>
      </c>
      <c r="AJ63">
        <v>3214</v>
      </c>
      <c r="AK63">
        <v>2975</v>
      </c>
    </row>
    <row r="64" spans="1:65">
      <c r="B64">
        <v>5.13</v>
      </c>
      <c r="C64">
        <v>148</v>
      </c>
      <c r="D64">
        <v>186</v>
      </c>
      <c r="E64">
        <v>431</v>
      </c>
      <c r="F64">
        <v>593</v>
      </c>
      <c r="G64">
        <v>1658</v>
      </c>
      <c r="H64">
        <v>897</v>
      </c>
      <c r="I64">
        <v>358</v>
      </c>
      <c r="J64">
        <v>793</v>
      </c>
      <c r="K64">
        <v>722</v>
      </c>
      <c r="L64">
        <v>796</v>
      </c>
      <c r="M64">
        <v>354</v>
      </c>
      <c r="N64">
        <v>1964</v>
      </c>
      <c r="O64">
        <v>2193</v>
      </c>
      <c r="P64">
        <v>2495</v>
      </c>
      <c r="Q64">
        <v>2438</v>
      </c>
      <c r="R64">
        <v>2573</v>
      </c>
      <c r="S64">
        <v>1902</v>
      </c>
      <c r="T64">
        <v>2639</v>
      </c>
      <c r="U64">
        <v>2500</v>
      </c>
      <c r="V64">
        <v>2346</v>
      </c>
      <c r="W64">
        <v>2761</v>
      </c>
      <c r="X64">
        <v>2815</v>
      </c>
      <c r="Y64">
        <v>2788</v>
      </c>
      <c r="Z64">
        <v>2804</v>
      </c>
      <c r="AA64">
        <v>2934</v>
      </c>
      <c r="AB64">
        <v>2723</v>
      </c>
      <c r="AC64">
        <v>2799</v>
      </c>
      <c r="AD64">
        <v>3040</v>
      </c>
      <c r="AE64">
        <v>3010</v>
      </c>
      <c r="AF64">
        <v>2860</v>
      </c>
      <c r="AG64">
        <v>2739</v>
      </c>
      <c r="AH64">
        <v>689</v>
      </c>
      <c r="AI64">
        <v>2854</v>
      </c>
      <c r="AJ64">
        <v>3126</v>
      </c>
      <c r="AK64">
        <v>2843</v>
      </c>
    </row>
    <row r="65" spans="1:37">
      <c r="B65">
        <v>3.85</v>
      </c>
      <c r="C65">
        <v>147</v>
      </c>
      <c r="D65">
        <v>668</v>
      </c>
      <c r="E65">
        <v>59.1</v>
      </c>
      <c r="F65">
        <v>62.9</v>
      </c>
      <c r="G65">
        <v>258</v>
      </c>
      <c r="H65">
        <v>89.9</v>
      </c>
      <c r="I65">
        <v>39.799999999999997</v>
      </c>
      <c r="J65">
        <v>97.7</v>
      </c>
      <c r="K65">
        <v>97.7</v>
      </c>
      <c r="L65">
        <v>84.8</v>
      </c>
      <c r="M65">
        <v>51.4</v>
      </c>
      <c r="N65">
        <v>765</v>
      </c>
      <c r="O65">
        <v>585</v>
      </c>
      <c r="P65">
        <v>1150</v>
      </c>
      <c r="Q65">
        <v>1040</v>
      </c>
      <c r="R65">
        <v>1026</v>
      </c>
      <c r="S65">
        <v>360</v>
      </c>
      <c r="T65">
        <v>1065</v>
      </c>
      <c r="U65">
        <v>1188</v>
      </c>
      <c r="V65">
        <v>833</v>
      </c>
      <c r="W65">
        <v>1642</v>
      </c>
      <c r="X65">
        <v>1699</v>
      </c>
      <c r="Y65">
        <v>1699</v>
      </c>
      <c r="Z65">
        <v>1202</v>
      </c>
      <c r="AA65">
        <v>1627</v>
      </c>
      <c r="AB65">
        <v>1515</v>
      </c>
      <c r="AC65">
        <v>1585</v>
      </c>
      <c r="AD65">
        <v>1935</v>
      </c>
      <c r="AE65">
        <v>2193</v>
      </c>
      <c r="AF65">
        <v>1964</v>
      </c>
      <c r="AG65">
        <v>1680</v>
      </c>
      <c r="AH65">
        <v>87.4</v>
      </c>
      <c r="AI65">
        <v>1950</v>
      </c>
      <c r="AJ65">
        <v>2442</v>
      </c>
      <c r="AK65">
        <v>2240</v>
      </c>
    </row>
    <row r="66" spans="1:37">
      <c r="B66">
        <v>3.85</v>
      </c>
      <c r="C66">
        <v>144</v>
      </c>
      <c r="D66">
        <v>1448</v>
      </c>
      <c r="E66">
        <v>25.7</v>
      </c>
      <c r="F66">
        <v>37.200000000000003</v>
      </c>
      <c r="G66">
        <v>104</v>
      </c>
      <c r="H66">
        <v>37.200000000000003</v>
      </c>
      <c r="I66">
        <v>16.7</v>
      </c>
      <c r="J66">
        <v>50.1</v>
      </c>
      <c r="K66">
        <v>37.200000000000003</v>
      </c>
      <c r="L66">
        <v>30.8</v>
      </c>
      <c r="M66">
        <v>25.7</v>
      </c>
      <c r="N66">
        <v>310</v>
      </c>
      <c r="O66">
        <v>181</v>
      </c>
      <c r="P66">
        <v>510</v>
      </c>
      <c r="Q66">
        <v>359</v>
      </c>
      <c r="R66">
        <v>395</v>
      </c>
      <c r="S66">
        <v>118</v>
      </c>
      <c r="T66">
        <v>453</v>
      </c>
      <c r="U66">
        <v>550</v>
      </c>
      <c r="V66">
        <v>362</v>
      </c>
      <c r="W66">
        <v>893</v>
      </c>
      <c r="X66">
        <v>906</v>
      </c>
      <c r="Y66">
        <v>851</v>
      </c>
      <c r="Z66">
        <v>451</v>
      </c>
      <c r="AA66">
        <v>824</v>
      </c>
      <c r="AB66">
        <v>564</v>
      </c>
      <c r="AC66">
        <v>770</v>
      </c>
      <c r="AD66">
        <v>1089</v>
      </c>
      <c r="AE66">
        <v>1366</v>
      </c>
      <c r="AF66">
        <v>1165</v>
      </c>
      <c r="AG66">
        <v>906</v>
      </c>
      <c r="AH66">
        <v>39.799999999999997</v>
      </c>
      <c r="AI66">
        <v>1161</v>
      </c>
      <c r="AJ66">
        <v>1639</v>
      </c>
      <c r="AK66">
        <v>1464</v>
      </c>
    </row>
    <row r="67" spans="1:37">
      <c r="B67">
        <v>5.13</v>
      </c>
      <c r="C67">
        <v>146</v>
      </c>
      <c r="D67">
        <v>2173</v>
      </c>
      <c r="E67">
        <v>19.3</v>
      </c>
      <c r="F67">
        <v>25.7</v>
      </c>
      <c r="G67">
        <v>51.4</v>
      </c>
      <c r="H67">
        <v>24.4</v>
      </c>
      <c r="I67">
        <v>12.8</v>
      </c>
      <c r="J67">
        <v>34.700000000000003</v>
      </c>
      <c r="K67">
        <v>24.4</v>
      </c>
      <c r="L67">
        <v>20.5</v>
      </c>
      <c r="M67">
        <v>19.3</v>
      </c>
      <c r="N67">
        <v>136</v>
      </c>
      <c r="O67">
        <v>74.5</v>
      </c>
      <c r="P67">
        <v>304</v>
      </c>
      <c r="Q67">
        <v>192</v>
      </c>
      <c r="R67">
        <v>295</v>
      </c>
      <c r="S67">
        <v>62.9</v>
      </c>
      <c r="T67">
        <v>241</v>
      </c>
      <c r="U67">
        <v>321</v>
      </c>
      <c r="V67">
        <v>175</v>
      </c>
      <c r="W67">
        <v>445</v>
      </c>
      <c r="X67">
        <v>599</v>
      </c>
      <c r="Y67">
        <v>304</v>
      </c>
      <c r="Z67">
        <v>245</v>
      </c>
      <c r="AA67">
        <v>468</v>
      </c>
      <c r="AB67">
        <v>348</v>
      </c>
      <c r="AC67">
        <v>420</v>
      </c>
      <c r="AD67">
        <v>692</v>
      </c>
      <c r="AE67">
        <v>779</v>
      </c>
      <c r="AF67">
        <v>715</v>
      </c>
      <c r="AG67">
        <v>509</v>
      </c>
      <c r="AH67">
        <v>25.7</v>
      </c>
      <c r="AI67">
        <v>673</v>
      </c>
      <c r="AJ67">
        <v>1018</v>
      </c>
      <c r="AK67">
        <v>905</v>
      </c>
    </row>
    <row r="68" spans="1:37">
      <c r="B68">
        <v>3.85</v>
      </c>
      <c r="C68">
        <v>147</v>
      </c>
      <c r="D68">
        <v>3708</v>
      </c>
      <c r="E68">
        <v>15.4</v>
      </c>
      <c r="F68">
        <v>19.3</v>
      </c>
      <c r="G68">
        <v>25.7</v>
      </c>
      <c r="H68">
        <v>14.1</v>
      </c>
      <c r="I68">
        <v>8.98</v>
      </c>
      <c r="J68">
        <v>29.5</v>
      </c>
      <c r="K68">
        <v>16.7</v>
      </c>
      <c r="L68">
        <v>11.6</v>
      </c>
      <c r="M68">
        <v>16.7</v>
      </c>
      <c r="N68">
        <v>71.900000000000006</v>
      </c>
      <c r="O68">
        <v>37.200000000000003</v>
      </c>
      <c r="P68">
        <v>87.4</v>
      </c>
      <c r="Q68">
        <v>68.099999999999994</v>
      </c>
      <c r="R68">
        <v>86.1</v>
      </c>
      <c r="S68">
        <v>25.7</v>
      </c>
      <c r="T68">
        <v>86.1</v>
      </c>
      <c r="U68">
        <v>84.8</v>
      </c>
      <c r="V68">
        <v>65.5</v>
      </c>
      <c r="W68">
        <v>149</v>
      </c>
      <c r="X68">
        <v>179</v>
      </c>
      <c r="Y68">
        <v>157</v>
      </c>
      <c r="Z68">
        <v>91.2</v>
      </c>
      <c r="AA68">
        <v>171</v>
      </c>
      <c r="AB68">
        <v>121</v>
      </c>
      <c r="AC68">
        <v>138</v>
      </c>
      <c r="AD68">
        <v>252</v>
      </c>
      <c r="AE68">
        <v>326</v>
      </c>
      <c r="AF68">
        <v>297</v>
      </c>
      <c r="AG68">
        <v>192</v>
      </c>
      <c r="AH68">
        <v>18</v>
      </c>
      <c r="AI68">
        <v>285</v>
      </c>
      <c r="AJ68">
        <v>464</v>
      </c>
      <c r="AK68">
        <v>426</v>
      </c>
    </row>
    <row r="69" spans="1:37">
      <c r="B69">
        <v>5.13</v>
      </c>
      <c r="C69">
        <v>147</v>
      </c>
      <c r="D69">
        <v>5439</v>
      </c>
      <c r="E69">
        <v>14.1</v>
      </c>
      <c r="F69">
        <v>16.7</v>
      </c>
      <c r="G69">
        <v>19.3</v>
      </c>
      <c r="H69">
        <v>12.8</v>
      </c>
      <c r="I69">
        <v>10.3</v>
      </c>
      <c r="J69">
        <v>27</v>
      </c>
      <c r="K69">
        <v>16.7</v>
      </c>
      <c r="L69">
        <v>11.6</v>
      </c>
      <c r="M69">
        <v>16.7</v>
      </c>
      <c r="N69">
        <v>46.2</v>
      </c>
      <c r="O69">
        <v>27</v>
      </c>
      <c r="P69">
        <v>48.8</v>
      </c>
      <c r="Q69">
        <v>37.200000000000003</v>
      </c>
      <c r="R69">
        <v>44.9</v>
      </c>
      <c r="S69">
        <v>16.7</v>
      </c>
      <c r="T69">
        <v>51.4</v>
      </c>
      <c r="U69">
        <v>61.6</v>
      </c>
      <c r="V69">
        <v>42.4</v>
      </c>
      <c r="W69">
        <v>100</v>
      </c>
      <c r="X69">
        <v>97.7</v>
      </c>
      <c r="Y69">
        <v>73.2</v>
      </c>
      <c r="Z69">
        <v>48.8</v>
      </c>
      <c r="AA69">
        <v>91.2</v>
      </c>
      <c r="AB69">
        <v>60.4</v>
      </c>
      <c r="AC69">
        <v>65.5</v>
      </c>
      <c r="AD69">
        <v>109</v>
      </c>
      <c r="AE69">
        <v>155</v>
      </c>
      <c r="AF69">
        <v>149</v>
      </c>
      <c r="AG69">
        <v>100</v>
      </c>
      <c r="AH69">
        <v>16.7</v>
      </c>
      <c r="AI69">
        <v>143</v>
      </c>
      <c r="AJ69">
        <v>228</v>
      </c>
      <c r="AK69">
        <v>233</v>
      </c>
    </row>
    <row r="70" spans="1:37">
      <c r="B70">
        <v>5.13</v>
      </c>
      <c r="C70">
        <v>151</v>
      </c>
      <c r="D70">
        <v>7546</v>
      </c>
      <c r="E70">
        <v>15.4</v>
      </c>
      <c r="F70">
        <v>16.7</v>
      </c>
      <c r="G70">
        <v>15.4</v>
      </c>
      <c r="H70">
        <v>12.8</v>
      </c>
      <c r="I70">
        <v>10.3</v>
      </c>
      <c r="J70">
        <v>27</v>
      </c>
      <c r="K70">
        <v>15.4</v>
      </c>
      <c r="L70">
        <v>10.3</v>
      </c>
      <c r="M70">
        <v>16.7</v>
      </c>
      <c r="N70">
        <v>28.2</v>
      </c>
      <c r="O70">
        <v>19.3</v>
      </c>
      <c r="P70">
        <v>25.7</v>
      </c>
      <c r="Q70">
        <v>19.3</v>
      </c>
      <c r="R70">
        <v>21.8</v>
      </c>
      <c r="S70">
        <v>14.1</v>
      </c>
      <c r="T70">
        <v>34.700000000000003</v>
      </c>
      <c r="U70">
        <v>37.200000000000003</v>
      </c>
      <c r="V70">
        <v>27</v>
      </c>
      <c r="W70">
        <v>55.2</v>
      </c>
      <c r="X70">
        <v>51.4</v>
      </c>
      <c r="Y70">
        <v>34.700000000000003</v>
      </c>
      <c r="Z70">
        <v>29.5</v>
      </c>
      <c r="AA70">
        <v>51.4</v>
      </c>
      <c r="AB70">
        <v>33.4</v>
      </c>
      <c r="AC70">
        <v>30.8</v>
      </c>
      <c r="AD70">
        <v>44.9</v>
      </c>
      <c r="AE70">
        <v>69.400000000000006</v>
      </c>
      <c r="AF70">
        <v>77.099999999999994</v>
      </c>
      <c r="AG70">
        <v>47.5</v>
      </c>
      <c r="AH70">
        <v>16.7</v>
      </c>
      <c r="AI70">
        <v>64.2</v>
      </c>
      <c r="AJ70">
        <v>105</v>
      </c>
      <c r="AK70">
        <v>89.9</v>
      </c>
    </row>
    <row r="71" spans="1:37">
      <c r="B71">
        <v>5.13</v>
      </c>
      <c r="C71">
        <v>147</v>
      </c>
      <c r="D71">
        <v>8262</v>
      </c>
      <c r="E71">
        <v>14.1</v>
      </c>
      <c r="F71">
        <v>15.4</v>
      </c>
      <c r="G71">
        <v>14.1</v>
      </c>
      <c r="H71">
        <v>12.8</v>
      </c>
      <c r="I71">
        <v>10.3</v>
      </c>
      <c r="J71">
        <v>25.7</v>
      </c>
      <c r="K71">
        <v>15.4</v>
      </c>
      <c r="L71">
        <v>11.6</v>
      </c>
      <c r="M71">
        <v>16.7</v>
      </c>
      <c r="N71">
        <v>24.4</v>
      </c>
      <c r="O71">
        <v>18</v>
      </c>
      <c r="P71">
        <v>24.4</v>
      </c>
      <c r="Q71">
        <v>16.7</v>
      </c>
      <c r="R71">
        <v>19.3</v>
      </c>
      <c r="S71">
        <v>14.1</v>
      </c>
      <c r="T71">
        <v>30.8</v>
      </c>
      <c r="U71">
        <v>33.4</v>
      </c>
      <c r="V71">
        <v>24.4</v>
      </c>
      <c r="W71">
        <v>50.1</v>
      </c>
      <c r="X71">
        <v>46.2</v>
      </c>
      <c r="Y71">
        <v>29.5</v>
      </c>
      <c r="Z71">
        <v>27</v>
      </c>
      <c r="AA71">
        <v>46.2</v>
      </c>
      <c r="AB71">
        <v>28.2</v>
      </c>
      <c r="AC71">
        <v>28.2</v>
      </c>
      <c r="AD71">
        <v>35.9</v>
      </c>
      <c r="AE71">
        <v>60.4</v>
      </c>
      <c r="AF71">
        <v>66.8</v>
      </c>
      <c r="AG71">
        <v>39.799999999999997</v>
      </c>
      <c r="AH71">
        <v>14.1</v>
      </c>
      <c r="AI71">
        <v>52.6</v>
      </c>
      <c r="AJ71">
        <v>88.7</v>
      </c>
      <c r="AK71">
        <v>73.2</v>
      </c>
    </row>
    <row r="72" spans="1:37">
      <c r="A72" t="s">
        <v>37</v>
      </c>
    </row>
    <row r="73" spans="1:37">
      <c r="A73">
        <v>3.9863408840247732</v>
      </c>
      <c r="B73">
        <f>AVERAGE(B60:B71)</f>
        <v>4.703333333333334</v>
      </c>
      <c r="C73">
        <f>AVERAGE(C60:C71)</f>
        <v>149.33333333333334</v>
      </c>
      <c r="D73" s="3" t="s">
        <v>0</v>
      </c>
    </row>
    <row r="74" spans="1:37">
      <c r="E74" t="s">
        <v>76</v>
      </c>
      <c r="F74" t="s">
        <v>77</v>
      </c>
      <c r="G74" t="s">
        <v>78</v>
      </c>
      <c r="H74" t="s">
        <v>79</v>
      </c>
      <c r="I74" t="s">
        <v>80</v>
      </c>
      <c r="J74" t="s">
        <v>81</v>
      </c>
      <c r="K74" t="s">
        <v>82</v>
      </c>
      <c r="L74" t="s">
        <v>83</v>
      </c>
      <c r="M74" t="s">
        <v>84</v>
      </c>
      <c r="N74" t="s">
        <v>85</v>
      </c>
      <c r="O74" t="s">
        <v>86</v>
      </c>
      <c r="P74" t="s">
        <v>87</v>
      </c>
      <c r="Q74" t="s">
        <v>88</v>
      </c>
      <c r="R74" t="s">
        <v>89</v>
      </c>
      <c r="S74" t="s">
        <v>90</v>
      </c>
      <c r="T74" t="s">
        <v>91</v>
      </c>
      <c r="U74" t="s">
        <v>92</v>
      </c>
      <c r="V74" t="s">
        <v>93</v>
      </c>
      <c r="W74" t="s">
        <v>94</v>
      </c>
      <c r="X74" t="s">
        <v>95</v>
      </c>
      <c r="Y74" t="s">
        <v>96</v>
      </c>
      <c r="Z74" t="s">
        <v>97</v>
      </c>
      <c r="AA74" t="s">
        <v>98</v>
      </c>
      <c r="AB74" t="s">
        <v>99</v>
      </c>
      <c r="AC74" t="s">
        <v>100</v>
      </c>
      <c r="AD74" t="s">
        <v>101</v>
      </c>
      <c r="AE74" t="s">
        <v>102</v>
      </c>
      <c r="AF74" t="s">
        <v>103</v>
      </c>
      <c r="AG74" t="s">
        <v>104</v>
      </c>
      <c r="AH74" t="s">
        <v>105</v>
      </c>
      <c r="AI74" t="s">
        <v>106</v>
      </c>
      <c r="AJ74" t="s">
        <v>107</v>
      </c>
      <c r="AK74" t="s">
        <v>108</v>
      </c>
    </row>
    <row r="75" spans="1:37">
      <c r="D75">
        <f>(D60-$B$73)/(($C$73-$B$73)*$A$73)</f>
        <v>4.0754299794623527E-2</v>
      </c>
      <c r="E75">
        <f t="shared" ref="E75:AK83" si="8">(E60-$B$73)/(($C$73-$B$73)*$A$73)</f>
        <v>5.4138002596662975</v>
      </c>
      <c r="F75">
        <f t="shared" si="8"/>
        <v>5.5664337558470409</v>
      </c>
      <c r="G75">
        <f t="shared" si="8"/>
        <v>5.2958561944357232</v>
      </c>
      <c r="H75">
        <f t="shared" si="8"/>
        <v>5.223008389440368</v>
      </c>
      <c r="I75">
        <f t="shared" si="8"/>
        <v>6.622726928279687</v>
      </c>
      <c r="J75">
        <f t="shared" si="8"/>
        <v>5.3392179831234339</v>
      </c>
      <c r="K75">
        <f t="shared" si="8"/>
        <v>5.1623018852775724</v>
      </c>
      <c r="L75">
        <f t="shared" si="8"/>
        <v>5.3288111538383838</v>
      </c>
      <c r="M75">
        <f t="shared" si="8"/>
        <v>4.7616389578031209</v>
      </c>
      <c r="N75">
        <f t="shared" si="8"/>
        <v>5.0200752183818791</v>
      </c>
      <c r="O75">
        <f t="shared" si="8"/>
        <v>5.5005238370417198</v>
      </c>
      <c r="P75">
        <f t="shared" si="8"/>
        <v>5.2126015601553171</v>
      </c>
      <c r="Q75">
        <f t="shared" si="8"/>
        <v>5.233415218725419</v>
      </c>
      <c r="R75">
        <f t="shared" si="8"/>
        <v>5.7138638373852588</v>
      </c>
      <c r="S75">
        <f t="shared" si="8"/>
        <v>5.5664337558470409</v>
      </c>
      <c r="T75">
        <f t="shared" si="8"/>
        <v>5.8526215611859351</v>
      </c>
      <c r="U75">
        <f t="shared" si="8"/>
        <v>4.9905892020742355</v>
      </c>
      <c r="V75">
        <f t="shared" si="8"/>
        <v>5.5109306663267708</v>
      </c>
      <c r="W75">
        <f t="shared" si="8"/>
        <v>5.5889818859646505</v>
      </c>
      <c r="X75">
        <f t="shared" si="8"/>
        <v>5.2750425358656212</v>
      </c>
      <c r="Y75">
        <f t="shared" si="8"/>
        <v>5.3912521295486879</v>
      </c>
      <c r="Z75">
        <f t="shared" si="8"/>
        <v>5.9115935938012223</v>
      </c>
      <c r="AA75">
        <f t="shared" si="8"/>
        <v>5.6791744064350906</v>
      </c>
      <c r="AB75">
        <f t="shared" si="8"/>
        <v>5.4901170077566697</v>
      </c>
      <c r="AC75">
        <f t="shared" si="8"/>
        <v>5.793649528570648</v>
      </c>
      <c r="AD75">
        <f t="shared" si="8"/>
        <v>5.7017225365527002</v>
      </c>
      <c r="AE75">
        <f t="shared" si="8"/>
        <v>5.5438856257294313</v>
      </c>
      <c r="AF75">
        <f t="shared" si="8"/>
        <v>5.4467552190689581</v>
      </c>
      <c r="AG75">
        <f t="shared" si="8"/>
        <v>5.4901170077566697</v>
      </c>
      <c r="AH75">
        <f t="shared" si="8"/>
        <v>5.0408888769519811</v>
      </c>
      <c r="AI75">
        <f t="shared" si="8"/>
        <v>5.3288111538383838</v>
      </c>
      <c r="AJ75">
        <f t="shared" si="8"/>
        <v>5.7017225365527002</v>
      </c>
      <c r="AK75">
        <f t="shared" si="8"/>
        <v>5.2750425358656212</v>
      </c>
    </row>
    <row r="76" spans="1:37">
      <c r="D76">
        <f t="shared" ref="D76:S86" si="9">(D61-$B$73)/(($C$73-$B$73)*$A$73)</f>
        <v>4.5263925818145499E-2</v>
      </c>
      <c r="E76">
        <f t="shared" si="9"/>
        <v>4.9611031857665919</v>
      </c>
      <c r="F76">
        <f t="shared" si="9"/>
        <v>5.2958561944357232</v>
      </c>
      <c r="G76">
        <f t="shared" si="9"/>
        <v>5.2750425358656212</v>
      </c>
      <c r="H76">
        <f t="shared" si="9"/>
        <v>4.9819168443366939</v>
      </c>
      <c r="I76">
        <f t="shared" si="9"/>
        <v>6.5967098550670595</v>
      </c>
      <c r="J76">
        <f t="shared" si="9"/>
        <v>5.3496248124084849</v>
      </c>
      <c r="K76">
        <f t="shared" si="9"/>
        <v>5.1310813974224203</v>
      </c>
      <c r="L76">
        <f t="shared" si="9"/>
        <v>5.1206745681373693</v>
      </c>
      <c r="M76">
        <f t="shared" si="9"/>
        <v>4.5257508273419713</v>
      </c>
      <c r="N76">
        <f t="shared" si="9"/>
        <v>5.0304820476669301</v>
      </c>
      <c r="O76">
        <f t="shared" si="9"/>
        <v>5.3496248124084849</v>
      </c>
      <c r="P76">
        <f t="shared" si="9"/>
        <v>5.0200752183818791</v>
      </c>
      <c r="Q76">
        <f t="shared" si="9"/>
        <v>5.0599680639745737</v>
      </c>
      <c r="R76">
        <f t="shared" si="9"/>
        <v>5.6687675771500396</v>
      </c>
      <c r="S76">
        <f t="shared" si="9"/>
        <v>5.8179321302357661</v>
      </c>
      <c r="T76">
        <f t="shared" si="8"/>
        <v>5.9115935938012223</v>
      </c>
      <c r="U76">
        <f t="shared" si="8"/>
        <v>4.8466280636310346</v>
      </c>
      <c r="V76">
        <f t="shared" si="8"/>
        <v>5.3808453002636369</v>
      </c>
      <c r="W76">
        <f t="shared" si="8"/>
        <v>5.5109306663267708</v>
      </c>
      <c r="X76">
        <f t="shared" si="8"/>
        <v>5.1414882267074713</v>
      </c>
      <c r="Y76">
        <f t="shared" si="8"/>
        <v>5.233415218725419</v>
      </c>
      <c r="Z76">
        <f t="shared" si="8"/>
        <v>5.6913157072676492</v>
      </c>
      <c r="AA76">
        <f t="shared" si="8"/>
        <v>5.6444849754849216</v>
      </c>
      <c r="AB76">
        <f t="shared" si="8"/>
        <v>5.5785750566796004</v>
      </c>
      <c r="AC76">
        <f t="shared" si="8"/>
        <v>5.5785750566796004</v>
      </c>
      <c r="AD76">
        <f t="shared" si="8"/>
        <v>5.5664337558470409</v>
      </c>
      <c r="AE76">
        <f t="shared" si="8"/>
        <v>5.4675688776390592</v>
      </c>
      <c r="AF76">
        <f t="shared" si="8"/>
        <v>5.5109306663267708</v>
      </c>
      <c r="AG76">
        <f t="shared" si="8"/>
        <v>5.3166698530058243</v>
      </c>
      <c r="AH76">
        <f t="shared" si="8"/>
        <v>4.8657072506536272</v>
      </c>
      <c r="AI76">
        <f t="shared" si="8"/>
        <v>5.2958561944357232</v>
      </c>
      <c r="AJ76">
        <f t="shared" si="8"/>
        <v>5.6687675771500396</v>
      </c>
      <c r="AK76">
        <f t="shared" si="8"/>
        <v>5.2438220480104691</v>
      </c>
    </row>
    <row r="77" spans="1:37">
      <c r="D77">
        <f t="shared" si="9"/>
        <v>6.9719974638014631E-2</v>
      </c>
      <c r="E77">
        <f t="shared" si="8"/>
        <v>3.9828612329718269</v>
      </c>
      <c r="F77">
        <f t="shared" si="8"/>
        <v>4.596864160789818</v>
      </c>
      <c r="G77">
        <f t="shared" si="8"/>
        <v>4.827548876608442</v>
      </c>
      <c r="H77">
        <f t="shared" si="8"/>
        <v>4.4286204206814981</v>
      </c>
      <c r="I77">
        <f t="shared" si="8"/>
        <v>4.5517679005545979</v>
      </c>
      <c r="J77">
        <f t="shared" si="8"/>
        <v>4.5170784696044288</v>
      </c>
      <c r="K77">
        <f t="shared" si="8"/>
        <v>4.6506327787625796</v>
      </c>
      <c r="L77">
        <f t="shared" si="8"/>
        <v>4.5344231850795138</v>
      </c>
      <c r="M77">
        <f t="shared" si="8"/>
        <v>3.4781300126468682</v>
      </c>
      <c r="N77">
        <f t="shared" si="8"/>
        <v>4.8657072506536272</v>
      </c>
      <c r="O77">
        <f t="shared" si="8"/>
        <v>5.181381072300165</v>
      </c>
      <c r="P77">
        <f t="shared" si="8"/>
        <v>5.0009960313592865</v>
      </c>
      <c r="Q77">
        <f t="shared" si="8"/>
        <v>5.0200752183818791</v>
      </c>
      <c r="R77">
        <f t="shared" si="8"/>
        <v>5.4138002596662975</v>
      </c>
      <c r="S77">
        <f t="shared" si="8"/>
        <v>5.3912521295486879</v>
      </c>
      <c r="T77">
        <f t="shared" si="8"/>
        <v>5.6444849754849216</v>
      </c>
      <c r="U77">
        <f t="shared" si="8"/>
        <v>4.8657072506536272</v>
      </c>
      <c r="V77">
        <f t="shared" si="8"/>
        <v>5.2438220480104691</v>
      </c>
      <c r="W77">
        <f t="shared" si="8"/>
        <v>5.3062630237207733</v>
      </c>
      <c r="X77">
        <f t="shared" si="8"/>
        <v>5.1414882267074713</v>
      </c>
      <c r="Y77">
        <f t="shared" si="8"/>
        <v>5.1623018852775724</v>
      </c>
      <c r="Z77">
        <f t="shared" si="8"/>
        <v>5.5560269265619899</v>
      </c>
      <c r="AA77">
        <f t="shared" si="8"/>
        <v>5.8300734310683255</v>
      </c>
      <c r="AB77">
        <f t="shared" si="8"/>
        <v>5.5005238370417198</v>
      </c>
      <c r="AC77">
        <f t="shared" si="8"/>
        <v>5.5438856257294313</v>
      </c>
      <c r="AD77">
        <f t="shared" si="8"/>
        <v>5.5109306663267708</v>
      </c>
      <c r="AE77">
        <f t="shared" si="8"/>
        <v>5.4571620483540091</v>
      </c>
      <c r="AF77">
        <f t="shared" si="8"/>
        <v>5.3288111538383838</v>
      </c>
      <c r="AG77">
        <f t="shared" si="8"/>
        <v>5.2854493651506722</v>
      </c>
      <c r="AH77">
        <f t="shared" si="8"/>
        <v>4.3280210709260079</v>
      </c>
      <c r="AI77">
        <f t="shared" si="8"/>
        <v>5.3062630237207733</v>
      </c>
      <c r="AJ77">
        <f t="shared" si="8"/>
        <v>5.6687675771500396</v>
      </c>
      <c r="AK77">
        <f t="shared" si="8"/>
        <v>5.2542288772955201</v>
      </c>
    </row>
    <row r="78" spans="1:37">
      <c r="D78">
        <f t="shared" si="9"/>
        <v>0.13441576336007979</v>
      </c>
      <c r="E78">
        <f t="shared" si="8"/>
        <v>2.5120293606846618</v>
      </c>
      <c r="F78">
        <f t="shared" si="8"/>
        <v>2.9560540768468249</v>
      </c>
      <c r="G78">
        <f t="shared" si="8"/>
        <v>4.1632462739127059</v>
      </c>
      <c r="H78">
        <f t="shared" si="8"/>
        <v>3.3289654595611413</v>
      </c>
      <c r="I78">
        <f t="shared" si="8"/>
        <v>2.2900170026035802</v>
      </c>
      <c r="J78">
        <f t="shared" si="8"/>
        <v>3.5579157038322569</v>
      </c>
      <c r="K78">
        <f t="shared" si="8"/>
        <v>3.223162695163126</v>
      </c>
      <c r="L78">
        <f t="shared" si="8"/>
        <v>3.3220275733711078</v>
      </c>
      <c r="M78">
        <f t="shared" si="8"/>
        <v>1.7159069203782837</v>
      </c>
      <c r="N78">
        <f t="shared" si="8"/>
        <v>4.5257508273419713</v>
      </c>
      <c r="O78">
        <f t="shared" si="8"/>
        <v>4.9524308280290503</v>
      </c>
      <c r="P78">
        <f t="shared" si="8"/>
        <v>4.9038656246988133</v>
      </c>
      <c r="Q78">
        <f t="shared" si="8"/>
        <v>4.7703113155406625</v>
      </c>
      <c r="R78">
        <f t="shared" si="8"/>
        <v>5.2126015601553171</v>
      </c>
      <c r="S78">
        <f t="shared" si="8"/>
        <v>4.8657072506536272</v>
      </c>
      <c r="T78">
        <f t="shared" si="8"/>
        <v>5.5109306663267708</v>
      </c>
      <c r="U78">
        <f t="shared" si="8"/>
        <v>4.8362212343459836</v>
      </c>
      <c r="V78">
        <f t="shared" si="8"/>
        <v>4.8847864376762207</v>
      </c>
      <c r="W78">
        <f t="shared" si="8"/>
        <v>5.0911885518297257</v>
      </c>
      <c r="X78">
        <f t="shared" si="8"/>
        <v>5.0911885518297257</v>
      </c>
      <c r="Y78">
        <f t="shared" si="8"/>
        <v>5.0911885518297257</v>
      </c>
      <c r="Z78">
        <f t="shared" si="8"/>
        <v>5.3062630237207733</v>
      </c>
      <c r="AA78">
        <f t="shared" si="8"/>
        <v>5.793649528570648</v>
      </c>
      <c r="AB78">
        <f t="shared" si="8"/>
        <v>5.3600316416935359</v>
      </c>
      <c r="AC78">
        <f t="shared" si="8"/>
        <v>5.2854493651506722</v>
      </c>
      <c r="AD78">
        <f t="shared" si="8"/>
        <v>5.223008389440368</v>
      </c>
      <c r="AE78">
        <f t="shared" si="8"/>
        <v>5.3392179831234339</v>
      </c>
      <c r="AF78">
        <f t="shared" si="8"/>
        <v>5.1518950559925214</v>
      </c>
      <c r="AG78">
        <f t="shared" si="8"/>
        <v>5.181381072300165</v>
      </c>
      <c r="AH78">
        <f t="shared" si="8"/>
        <v>3.0566534266023151</v>
      </c>
      <c r="AI78">
        <f t="shared" si="8"/>
        <v>5.2126015601553171</v>
      </c>
      <c r="AJ78">
        <f t="shared" si="8"/>
        <v>5.5664337558470409</v>
      </c>
      <c r="AK78">
        <f t="shared" si="8"/>
        <v>5.1518950559925214</v>
      </c>
    </row>
    <row r="79" spans="1:37">
      <c r="D79">
        <f t="shared" si="9"/>
        <v>0.31445390999145678</v>
      </c>
      <c r="E79">
        <f t="shared" si="8"/>
        <v>0.7393994391310269</v>
      </c>
      <c r="F79">
        <f t="shared" si="8"/>
        <v>1.0203838298273955</v>
      </c>
      <c r="G79">
        <f t="shared" si="8"/>
        <v>2.8675960279238941</v>
      </c>
      <c r="H79">
        <f t="shared" si="8"/>
        <v>1.5476631802699641</v>
      </c>
      <c r="I79">
        <f t="shared" si="8"/>
        <v>0.61278301616291009</v>
      </c>
      <c r="J79">
        <f t="shared" si="8"/>
        <v>1.3672781393290854</v>
      </c>
      <c r="K79">
        <f t="shared" si="8"/>
        <v>1.2441306594559856</v>
      </c>
      <c r="L79">
        <f t="shared" si="8"/>
        <v>1.3724815539716109</v>
      </c>
      <c r="M79">
        <f t="shared" si="8"/>
        <v>0.60584512997287632</v>
      </c>
      <c r="N79">
        <f t="shared" si="8"/>
        <v>3.3983443214614795</v>
      </c>
      <c r="O79">
        <f t="shared" si="8"/>
        <v>3.7955383058409145</v>
      </c>
      <c r="P79">
        <f t="shared" si="8"/>
        <v>4.3193487131884662</v>
      </c>
      <c r="Q79">
        <f t="shared" si="8"/>
        <v>4.2204838349804845</v>
      </c>
      <c r="R79">
        <f t="shared" si="8"/>
        <v>4.4546374938941247</v>
      </c>
      <c r="S79">
        <f t="shared" si="8"/>
        <v>3.2908070855159557</v>
      </c>
      <c r="T79">
        <f t="shared" si="8"/>
        <v>4.5691126160296829</v>
      </c>
      <c r="U79">
        <f t="shared" si="8"/>
        <v>4.3280210709260079</v>
      </c>
      <c r="V79">
        <f t="shared" si="8"/>
        <v>4.0609124526097071</v>
      </c>
      <c r="W79">
        <f t="shared" si="8"/>
        <v>4.7807181448257134</v>
      </c>
      <c r="X79">
        <f t="shared" si="8"/>
        <v>4.8743796083911697</v>
      </c>
      <c r="Y79">
        <f t="shared" si="8"/>
        <v>4.827548876608442</v>
      </c>
      <c r="Z79">
        <f t="shared" si="8"/>
        <v>4.8553004213685771</v>
      </c>
      <c r="AA79">
        <f t="shared" si="8"/>
        <v>5.0807817225446756</v>
      </c>
      <c r="AB79">
        <f t="shared" si="8"/>
        <v>4.7148082260203923</v>
      </c>
      <c r="AC79">
        <f t="shared" si="8"/>
        <v>4.8466280636310346</v>
      </c>
      <c r="AD79">
        <f t="shared" si="8"/>
        <v>5.2646357065805711</v>
      </c>
      <c r="AE79">
        <f t="shared" si="8"/>
        <v>5.2126015601553171</v>
      </c>
      <c r="AF79">
        <f t="shared" si="8"/>
        <v>4.9524308280290503</v>
      </c>
      <c r="AG79">
        <f t="shared" si="8"/>
        <v>4.7425597707805274</v>
      </c>
      <c r="AH79">
        <f t="shared" si="8"/>
        <v>1.1868930983882067</v>
      </c>
      <c r="AI79">
        <f t="shared" si="8"/>
        <v>4.9420239987439993</v>
      </c>
      <c r="AJ79">
        <f t="shared" si="8"/>
        <v>5.4138002596662975</v>
      </c>
      <c r="AK79">
        <f t="shared" si="8"/>
        <v>4.9229448117214067</v>
      </c>
    </row>
    <row r="80" spans="1:37">
      <c r="D80">
        <f t="shared" si="9"/>
        <v>1.1504691958905293</v>
      </c>
      <c r="E80">
        <f t="shared" si="8"/>
        <v>9.4349470612634614E-2</v>
      </c>
      <c r="F80">
        <f t="shared" si="8"/>
        <v>0.10094046249316671</v>
      </c>
      <c r="G80">
        <f t="shared" si="8"/>
        <v>0.43933586141206515</v>
      </c>
      <c r="H80">
        <f t="shared" si="8"/>
        <v>0.14777119427589486</v>
      </c>
      <c r="I80">
        <f t="shared" si="8"/>
        <v>6.0874169745721532E-2</v>
      </c>
      <c r="J80">
        <f t="shared" si="8"/>
        <v>0.16130007234646077</v>
      </c>
      <c r="K80">
        <f t="shared" si="8"/>
        <v>0.16130007234646077</v>
      </c>
      <c r="L80">
        <f t="shared" si="8"/>
        <v>0.13892538938360174</v>
      </c>
      <c r="M80">
        <f t="shared" si="8"/>
        <v>8.099403969681955E-2</v>
      </c>
      <c r="N80">
        <f t="shared" si="8"/>
        <v>1.3187129359988488</v>
      </c>
      <c r="O80">
        <f t="shared" si="8"/>
        <v>1.006508057447328</v>
      </c>
      <c r="P80">
        <f t="shared" si="8"/>
        <v>1.9864844817896019</v>
      </c>
      <c r="Q80">
        <f t="shared" si="8"/>
        <v>1.7956926115636724</v>
      </c>
      <c r="R80">
        <f t="shared" si="8"/>
        <v>1.7714100098985541</v>
      </c>
      <c r="S80">
        <f t="shared" si="8"/>
        <v>0.61625195925792697</v>
      </c>
      <c r="T80">
        <f t="shared" si="8"/>
        <v>1.8390544002513836</v>
      </c>
      <c r="U80">
        <f t="shared" si="8"/>
        <v>2.0523944005949231</v>
      </c>
      <c r="V80">
        <f t="shared" si="8"/>
        <v>1.4366570012294233</v>
      </c>
      <c r="W80">
        <f t="shared" si="8"/>
        <v>2.839844483163759</v>
      </c>
      <c r="X80">
        <f t="shared" si="8"/>
        <v>2.9387093613717403</v>
      </c>
      <c r="Y80">
        <f t="shared" si="8"/>
        <v>2.9387093613717403</v>
      </c>
      <c r="Z80">
        <f t="shared" si="8"/>
        <v>2.0766770022600411</v>
      </c>
      <c r="AA80">
        <f t="shared" si="8"/>
        <v>2.813827409951132</v>
      </c>
      <c r="AB80">
        <f t="shared" si="8"/>
        <v>2.619566596630186</v>
      </c>
      <c r="AC80">
        <f t="shared" si="8"/>
        <v>2.7409796049557773</v>
      </c>
      <c r="AD80">
        <f t="shared" si="8"/>
        <v>3.3480446465837344</v>
      </c>
      <c r="AE80">
        <f t="shared" si="8"/>
        <v>3.7955383058409145</v>
      </c>
      <c r="AF80">
        <f t="shared" si="8"/>
        <v>3.3983443214614795</v>
      </c>
      <c r="AG80">
        <f t="shared" si="8"/>
        <v>2.9057544019690797</v>
      </c>
      <c r="AH80">
        <f t="shared" si="8"/>
        <v>0.14343501540712372</v>
      </c>
      <c r="AI80">
        <f t="shared" si="8"/>
        <v>3.3740617197963614</v>
      </c>
      <c r="AJ80">
        <f t="shared" si="8"/>
        <v>4.2274217211705185</v>
      </c>
      <c r="AK80">
        <f t="shared" si="8"/>
        <v>3.8770584685738116</v>
      </c>
    </row>
    <row r="81" spans="4:37">
      <c r="D81">
        <f t="shared" si="9"/>
        <v>2.5033570029471197</v>
      </c>
      <c r="E81">
        <f t="shared" si="8"/>
        <v>3.6418120925852407E-2</v>
      </c>
      <c r="F81">
        <f t="shared" si="8"/>
        <v>5.6364543722199574E-2</v>
      </c>
      <c r="G81">
        <f t="shared" si="8"/>
        <v>0.17222724309576398</v>
      </c>
      <c r="H81">
        <f t="shared" si="8"/>
        <v>5.6364543722199574E-2</v>
      </c>
      <c r="I81">
        <f t="shared" si="8"/>
        <v>2.080787699827636E-2</v>
      </c>
      <c r="J81">
        <f t="shared" si="8"/>
        <v>7.8739226685058575E-2</v>
      </c>
      <c r="K81">
        <f t="shared" si="8"/>
        <v>5.6364543722199574E-2</v>
      </c>
      <c r="L81">
        <f t="shared" si="8"/>
        <v>4.5263925818145499E-2</v>
      </c>
      <c r="M81">
        <f t="shared" si="8"/>
        <v>3.6418120925852407E-2</v>
      </c>
      <c r="N81">
        <f t="shared" si="8"/>
        <v>0.52952838188250451</v>
      </c>
      <c r="O81">
        <f t="shared" si="8"/>
        <v>0.30578155225391457</v>
      </c>
      <c r="P81">
        <f t="shared" si="8"/>
        <v>0.87642269138419437</v>
      </c>
      <c r="Q81">
        <f t="shared" si="8"/>
        <v>0.61451748771041859</v>
      </c>
      <c r="R81">
        <f t="shared" si="8"/>
        <v>0.67695846342072274</v>
      </c>
      <c r="S81">
        <f t="shared" si="8"/>
        <v>0.19650984476088226</v>
      </c>
      <c r="T81">
        <f t="shared" si="8"/>
        <v>0.77755781317621275</v>
      </c>
      <c r="U81">
        <f t="shared" si="8"/>
        <v>0.9458015532845323</v>
      </c>
      <c r="V81">
        <f t="shared" si="8"/>
        <v>0.61972090235294386</v>
      </c>
      <c r="W81">
        <f t="shared" si="8"/>
        <v>1.5407252940799303</v>
      </c>
      <c r="X81">
        <f t="shared" si="8"/>
        <v>1.5632734241975401</v>
      </c>
      <c r="Y81">
        <f t="shared" si="8"/>
        <v>1.4678774890845754</v>
      </c>
      <c r="Z81">
        <f t="shared" si="8"/>
        <v>0.77408887008119587</v>
      </c>
      <c r="AA81">
        <f t="shared" si="8"/>
        <v>1.4210467573018473</v>
      </c>
      <c r="AB81">
        <f t="shared" si="8"/>
        <v>0.9700841549496505</v>
      </c>
      <c r="AC81">
        <f t="shared" si="8"/>
        <v>1.327385293736391</v>
      </c>
      <c r="AD81">
        <f t="shared" si="8"/>
        <v>1.8806817173915864</v>
      </c>
      <c r="AE81">
        <f t="shared" si="8"/>
        <v>2.3611303360514269</v>
      </c>
      <c r="AF81">
        <f t="shared" si="8"/>
        <v>2.0125015550022285</v>
      </c>
      <c r="AG81">
        <f t="shared" si="8"/>
        <v>1.5632734241975401</v>
      </c>
      <c r="AH81">
        <f t="shared" si="8"/>
        <v>6.0874169745721532E-2</v>
      </c>
      <c r="AI81">
        <f t="shared" si="8"/>
        <v>2.0055636688121949</v>
      </c>
      <c r="AJ81">
        <f t="shared" si="8"/>
        <v>2.8346410685212335</v>
      </c>
      <c r="AK81">
        <f t="shared" si="8"/>
        <v>2.5311085477072548</v>
      </c>
    </row>
    <row r="82" spans="4:37">
      <c r="D82">
        <f t="shared" si="9"/>
        <v>3.7608488748907454</v>
      </c>
      <c r="E82">
        <f t="shared" si="8"/>
        <v>2.5317503021798332E-2</v>
      </c>
      <c r="F82">
        <f t="shared" si="8"/>
        <v>3.6418120925852407E-2</v>
      </c>
      <c r="G82">
        <f t="shared" si="8"/>
        <v>8.099403969681955E-2</v>
      </c>
      <c r="H82">
        <f t="shared" si="8"/>
        <v>3.4163307914091418E-2</v>
      </c>
      <c r="I82">
        <f t="shared" si="8"/>
        <v>1.4043437962993411E-2</v>
      </c>
      <c r="J82">
        <f t="shared" si="8"/>
        <v>5.2028364853428453E-2</v>
      </c>
      <c r="K82">
        <f t="shared" si="8"/>
        <v>3.4163307914091418E-2</v>
      </c>
      <c r="L82">
        <f t="shared" si="8"/>
        <v>2.739886887880847E-2</v>
      </c>
      <c r="M82">
        <f t="shared" si="8"/>
        <v>2.5317503021798332E-2</v>
      </c>
      <c r="N82">
        <f t="shared" si="8"/>
        <v>0.22773033261603434</v>
      </c>
      <c r="O82">
        <f t="shared" si="8"/>
        <v>0.12106033244426473</v>
      </c>
      <c r="P82">
        <f t="shared" si="8"/>
        <v>0.51912155259745385</v>
      </c>
      <c r="Q82">
        <f t="shared" si="8"/>
        <v>0.32486073927650749</v>
      </c>
      <c r="R82">
        <f t="shared" si="8"/>
        <v>0.50351130866987781</v>
      </c>
      <c r="S82">
        <f t="shared" si="8"/>
        <v>0.10094046249316671</v>
      </c>
      <c r="T82">
        <f t="shared" si="8"/>
        <v>0.40984984510442152</v>
      </c>
      <c r="U82">
        <f t="shared" si="8"/>
        <v>0.54860756890509754</v>
      </c>
      <c r="V82">
        <f t="shared" si="8"/>
        <v>0.29537472296886386</v>
      </c>
      <c r="W82">
        <f t="shared" si="8"/>
        <v>0.76368204079614521</v>
      </c>
      <c r="X82">
        <f t="shared" si="8"/>
        <v>1.0307906591124463</v>
      </c>
      <c r="Y82">
        <f t="shared" si="8"/>
        <v>0.51912155259745385</v>
      </c>
      <c r="Z82">
        <f t="shared" si="8"/>
        <v>0.41678773129445529</v>
      </c>
      <c r="AA82">
        <f t="shared" si="8"/>
        <v>0.80357488638883956</v>
      </c>
      <c r="AB82">
        <f t="shared" si="8"/>
        <v>0.59543830068782566</v>
      </c>
      <c r="AC82">
        <f t="shared" si="8"/>
        <v>0.72032025210843398</v>
      </c>
      <c r="AD82">
        <f t="shared" si="8"/>
        <v>1.1920965130307322</v>
      </c>
      <c r="AE82">
        <f t="shared" si="8"/>
        <v>1.3429955376639671</v>
      </c>
      <c r="AF82">
        <f t="shared" si="8"/>
        <v>1.2319893586234263</v>
      </c>
      <c r="AG82">
        <f t="shared" si="8"/>
        <v>0.87468821983668599</v>
      </c>
      <c r="AH82">
        <f t="shared" si="8"/>
        <v>3.6418120925852407E-2</v>
      </c>
      <c r="AI82">
        <f t="shared" si="8"/>
        <v>1.1591415536280716</v>
      </c>
      <c r="AJ82">
        <f t="shared" si="8"/>
        <v>1.7575342375184866</v>
      </c>
      <c r="AK82">
        <f t="shared" si="8"/>
        <v>1.5615389526500318</v>
      </c>
    </row>
    <row r="83" spans="4:37">
      <c r="D83">
        <f t="shared" si="9"/>
        <v>6.423262700316215</v>
      </c>
      <c r="E83">
        <f t="shared" si="8"/>
        <v>1.8553063986515378E-2</v>
      </c>
      <c r="F83">
        <f t="shared" si="8"/>
        <v>2.5317503021798332E-2</v>
      </c>
      <c r="G83">
        <f t="shared" si="8"/>
        <v>3.6418120925852407E-2</v>
      </c>
      <c r="H83">
        <f t="shared" si="8"/>
        <v>1.6298250974754392E-2</v>
      </c>
      <c r="I83">
        <f t="shared" si="8"/>
        <v>7.4177566515111343E-3</v>
      </c>
      <c r="J83">
        <f t="shared" si="8"/>
        <v>4.300911280638451E-2</v>
      </c>
      <c r="K83">
        <f t="shared" ref="E83:AK86" si="10">(K68-$B$73)/(($C$73-$B$73)*$A$73)</f>
        <v>2.080787699827636E-2</v>
      </c>
      <c r="L83">
        <f t="shared" si="10"/>
        <v>1.196207210598327E-2</v>
      </c>
      <c r="M83">
        <f t="shared" si="10"/>
        <v>2.080787699827636E-2</v>
      </c>
      <c r="N83">
        <f t="shared" si="10"/>
        <v>0.11655070642074276</v>
      </c>
      <c r="O83">
        <f t="shared" si="10"/>
        <v>5.6364543722199574E-2</v>
      </c>
      <c r="P83">
        <f t="shared" si="10"/>
        <v>0.14343501540712372</v>
      </c>
      <c r="Q83">
        <f t="shared" si="10"/>
        <v>0.10995971454021064</v>
      </c>
      <c r="R83">
        <f t="shared" si="10"/>
        <v>0.14118020239536272</v>
      </c>
      <c r="S83">
        <f t="shared" si="10"/>
        <v>3.6418120925852407E-2</v>
      </c>
      <c r="T83">
        <f t="shared" si="10"/>
        <v>0.14118020239536272</v>
      </c>
      <c r="U83">
        <f t="shared" si="10"/>
        <v>0.13892538938360174</v>
      </c>
      <c r="V83">
        <f t="shared" si="10"/>
        <v>0.10545008851668869</v>
      </c>
      <c r="W83">
        <f t="shared" si="10"/>
        <v>0.25027846273364418</v>
      </c>
      <c r="X83">
        <f t="shared" si="10"/>
        <v>0.30231260915889763</v>
      </c>
      <c r="Y83">
        <f t="shared" si="10"/>
        <v>0.26415423511371178</v>
      </c>
      <c r="Z83">
        <f t="shared" si="10"/>
        <v>0.15002600728765583</v>
      </c>
      <c r="AA83">
        <f t="shared" si="10"/>
        <v>0.28843683677883003</v>
      </c>
      <c r="AB83">
        <f t="shared" si="10"/>
        <v>0.20171325940340762</v>
      </c>
      <c r="AC83">
        <f t="shared" si="10"/>
        <v>0.23119927571105123</v>
      </c>
      <c r="AD83">
        <f t="shared" si="10"/>
        <v>0.42892903212701444</v>
      </c>
      <c r="AE83">
        <f t="shared" si="10"/>
        <v>0.5572799266426397</v>
      </c>
      <c r="AF83">
        <f t="shared" si="10"/>
        <v>0.5069802517648947</v>
      </c>
      <c r="AG83">
        <f t="shared" si="10"/>
        <v>0.32486073927650749</v>
      </c>
      <c r="AH83">
        <f t="shared" si="10"/>
        <v>2.3062690010037346E-2</v>
      </c>
      <c r="AI83">
        <f t="shared" si="10"/>
        <v>0.48616659319479333</v>
      </c>
      <c r="AJ83">
        <f t="shared" si="10"/>
        <v>0.79663700019880568</v>
      </c>
      <c r="AK83">
        <f t="shared" si="10"/>
        <v>0.73072708139348463</v>
      </c>
    </row>
    <row r="84" spans="4:37">
      <c r="D84">
        <f t="shared" si="9"/>
        <v>9.425632949053341</v>
      </c>
      <c r="E84">
        <f t="shared" si="10"/>
        <v>1.6298250974754392E-2</v>
      </c>
      <c r="F84">
        <f t="shared" si="10"/>
        <v>2.080787699827636E-2</v>
      </c>
      <c r="G84">
        <f t="shared" si="10"/>
        <v>2.5317503021798332E-2</v>
      </c>
      <c r="H84">
        <f t="shared" si="10"/>
        <v>1.4043437962993411E-2</v>
      </c>
      <c r="I84">
        <f t="shared" si="10"/>
        <v>9.7072590942222873E-3</v>
      </c>
      <c r="J84">
        <f t="shared" si="10"/>
        <v>3.8672933937613389E-2</v>
      </c>
      <c r="K84">
        <f t="shared" si="10"/>
        <v>2.080787699827636E-2</v>
      </c>
      <c r="L84">
        <f t="shared" si="10"/>
        <v>1.196207210598327E-2</v>
      </c>
      <c r="M84">
        <f t="shared" si="10"/>
        <v>2.080787699827636E-2</v>
      </c>
      <c r="N84">
        <f t="shared" si="10"/>
        <v>7.1974787649775621E-2</v>
      </c>
      <c r="O84">
        <f t="shared" si="10"/>
        <v>3.8672933937613389E-2</v>
      </c>
      <c r="P84">
        <f t="shared" si="10"/>
        <v>7.6484413673297572E-2</v>
      </c>
      <c r="Q84">
        <f t="shared" si="10"/>
        <v>5.6364543722199574E-2</v>
      </c>
      <c r="R84">
        <f t="shared" si="10"/>
        <v>6.9719974638014631E-2</v>
      </c>
      <c r="S84">
        <f t="shared" si="10"/>
        <v>2.080787699827636E-2</v>
      </c>
      <c r="T84">
        <f t="shared" si="10"/>
        <v>8.099403969681955E-2</v>
      </c>
      <c r="U84">
        <f t="shared" si="10"/>
        <v>9.8685649481405735E-2</v>
      </c>
      <c r="V84">
        <f t="shared" si="10"/>
        <v>6.5383795769243511E-2</v>
      </c>
      <c r="W84">
        <f t="shared" si="10"/>
        <v>0.16528935690573018</v>
      </c>
      <c r="X84">
        <f t="shared" si="10"/>
        <v>0.16130007234646077</v>
      </c>
      <c r="Y84">
        <f t="shared" si="10"/>
        <v>0.11880551943250375</v>
      </c>
      <c r="Z84">
        <f t="shared" si="10"/>
        <v>7.6484413673297572E-2</v>
      </c>
      <c r="AA84">
        <f t="shared" si="10"/>
        <v>0.15002600728765583</v>
      </c>
      <c r="AB84">
        <f t="shared" si="10"/>
        <v>9.660428362439559E-2</v>
      </c>
      <c r="AC84">
        <f t="shared" si="10"/>
        <v>0.10545008851668869</v>
      </c>
      <c r="AD84">
        <f t="shared" si="10"/>
        <v>0.18089960083330622</v>
      </c>
      <c r="AE84">
        <f t="shared" si="10"/>
        <v>0.26068529201869489</v>
      </c>
      <c r="AF84">
        <f t="shared" si="10"/>
        <v>0.25027846273364418</v>
      </c>
      <c r="AG84">
        <f t="shared" si="10"/>
        <v>0.16528935690573018</v>
      </c>
      <c r="AH84">
        <f t="shared" si="10"/>
        <v>2.080787699827636E-2</v>
      </c>
      <c r="AI84">
        <f t="shared" si="10"/>
        <v>0.23987163344859347</v>
      </c>
      <c r="AJ84">
        <f t="shared" si="10"/>
        <v>0.38730171498681165</v>
      </c>
      <c r="AK84">
        <f t="shared" si="10"/>
        <v>0.39597407272435392</v>
      </c>
    </row>
    <row r="85" spans="4:37">
      <c r="D85">
        <f t="shared" si="9"/>
        <v>13.080164499653645</v>
      </c>
      <c r="E85">
        <f t="shared" si="10"/>
        <v>1.8553063986515378E-2</v>
      </c>
      <c r="F85">
        <f t="shared" si="10"/>
        <v>2.080787699827636E-2</v>
      </c>
      <c r="G85">
        <f t="shared" si="10"/>
        <v>1.8553063986515378E-2</v>
      </c>
      <c r="H85">
        <f t="shared" si="10"/>
        <v>1.4043437962993411E-2</v>
      </c>
      <c r="I85">
        <f t="shared" si="10"/>
        <v>9.7072590942222873E-3</v>
      </c>
      <c r="J85">
        <f t="shared" si="10"/>
        <v>3.8672933937613389E-2</v>
      </c>
      <c r="K85">
        <f t="shared" si="10"/>
        <v>1.8553063986515378E-2</v>
      </c>
      <c r="L85">
        <f t="shared" si="10"/>
        <v>9.7072590942222873E-3</v>
      </c>
      <c r="M85">
        <f t="shared" si="10"/>
        <v>2.080787699827636E-2</v>
      </c>
      <c r="N85">
        <f t="shared" si="10"/>
        <v>4.0754299794623527E-2</v>
      </c>
      <c r="O85">
        <f t="shared" si="10"/>
        <v>2.5317503021798332E-2</v>
      </c>
      <c r="P85">
        <f t="shared" si="10"/>
        <v>3.6418120925852407E-2</v>
      </c>
      <c r="Q85">
        <f t="shared" si="10"/>
        <v>2.5317503021798332E-2</v>
      </c>
      <c r="R85">
        <f t="shared" si="10"/>
        <v>2.9653681890569456E-2</v>
      </c>
      <c r="S85">
        <f t="shared" si="10"/>
        <v>1.6298250974754392E-2</v>
      </c>
      <c r="T85">
        <f t="shared" si="10"/>
        <v>5.2028364853428453E-2</v>
      </c>
      <c r="U85">
        <f t="shared" si="10"/>
        <v>5.6364543722199574E-2</v>
      </c>
      <c r="V85">
        <f t="shared" si="10"/>
        <v>3.8672933937613389E-2</v>
      </c>
      <c r="W85">
        <f t="shared" si="10"/>
        <v>8.758503157735166E-2</v>
      </c>
      <c r="X85">
        <f t="shared" si="10"/>
        <v>8.099403969681955E-2</v>
      </c>
      <c r="Y85">
        <f t="shared" si="10"/>
        <v>5.2028364853428453E-2</v>
      </c>
      <c r="Z85">
        <f t="shared" si="10"/>
        <v>4.300911280638451E-2</v>
      </c>
      <c r="AA85">
        <f t="shared" si="10"/>
        <v>8.099403969681955E-2</v>
      </c>
      <c r="AB85">
        <f t="shared" si="10"/>
        <v>4.9773551841667464E-2</v>
      </c>
      <c r="AC85">
        <f t="shared" si="10"/>
        <v>4.5263925818145499E-2</v>
      </c>
      <c r="AD85">
        <f t="shared" si="10"/>
        <v>6.9719974638014631E-2</v>
      </c>
      <c r="AE85">
        <f t="shared" si="10"/>
        <v>0.11221452755197164</v>
      </c>
      <c r="AF85">
        <f t="shared" si="10"/>
        <v>0.12556995846778668</v>
      </c>
      <c r="AG85">
        <f t="shared" si="10"/>
        <v>7.4229600661536596E-2</v>
      </c>
      <c r="AH85">
        <f t="shared" si="10"/>
        <v>2.080787699827636E-2</v>
      </c>
      <c r="AI85">
        <f t="shared" si="10"/>
        <v>0.1031952755049277</v>
      </c>
      <c r="AJ85">
        <f t="shared" si="10"/>
        <v>0.17396171464327242</v>
      </c>
      <c r="AK85">
        <f t="shared" si="10"/>
        <v>0.14777119427589486</v>
      </c>
    </row>
    <row r="86" spans="4:37">
      <c r="D86">
        <f t="shared" si="9"/>
        <v>14.322046127669694</v>
      </c>
      <c r="E86">
        <f t="shared" si="10"/>
        <v>1.6298250974754392E-2</v>
      </c>
      <c r="F86">
        <f t="shared" si="10"/>
        <v>1.8553063986515378E-2</v>
      </c>
      <c r="G86">
        <f t="shared" si="10"/>
        <v>1.6298250974754392E-2</v>
      </c>
      <c r="H86">
        <f t="shared" si="10"/>
        <v>1.4043437962993411E-2</v>
      </c>
      <c r="I86">
        <f t="shared" si="10"/>
        <v>9.7072590942222873E-3</v>
      </c>
      <c r="J86">
        <f t="shared" si="10"/>
        <v>3.6418120925852407E-2</v>
      </c>
      <c r="K86">
        <f t="shared" si="10"/>
        <v>1.8553063986515378E-2</v>
      </c>
      <c r="L86">
        <f t="shared" si="10"/>
        <v>1.196207210598327E-2</v>
      </c>
      <c r="M86">
        <f t="shared" si="10"/>
        <v>2.080787699827636E-2</v>
      </c>
      <c r="N86">
        <f t="shared" si="10"/>
        <v>3.4163307914091418E-2</v>
      </c>
      <c r="O86">
        <f t="shared" si="10"/>
        <v>2.3062690010037346E-2</v>
      </c>
      <c r="P86">
        <f t="shared" si="10"/>
        <v>3.4163307914091418E-2</v>
      </c>
      <c r="Q86">
        <f t="shared" si="10"/>
        <v>2.080787699827636E-2</v>
      </c>
      <c r="R86">
        <f t="shared" si="10"/>
        <v>2.5317503021798332E-2</v>
      </c>
      <c r="S86">
        <f t="shared" si="10"/>
        <v>1.6298250974754392E-2</v>
      </c>
      <c r="T86">
        <f t="shared" si="10"/>
        <v>4.5263925818145499E-2</v>
      </c>
      <c r="U86">
        <f t="shared" si="10"/>
        <v>4.9773551841667464E-2</v>
      </c>
      <c r="V86">
        <f t="shared" si="10"/>
        <v>3.4163307914091418E-2</v>
      </c>
      <c r="W86">
        <f t="shared" si="10"/>
        <v>7.8739226685058575E-2</v>
      </c>
      <c r="X86">
        <f t="shared" si="10"/>
        <v>7.1974787649775621E-2</v>
      </c>
      <c r="Y86">
        <f t="shared" si="10"/>
        <v>4.300911280638451E-2</v>
      </c>
      <c r="Z86">
        <f t="shared" si="10"/>
        <v>3.8672933937613389E-2</v>
      </c>
      <c r="AA86">
        <f t="shared" si="10"/>
        <v>7.1974787649775621E-2</v>
      </c>
      <c r="AB86">
        <f t="shared" si="10"/>
        <v>4.0754299794623527E-2</v>
      </c>
      <c r="AC86">
        <f t="shared" si="10"/>
        <v>4.0754299794623527E-2</v>
      </c>
      <c r="AD86">
        <f t="shared" si="10"/>
        <v>5.4109730710438585E-2</v>
      </c>
      <c r="AE86">
        <f t="shared" si="10"/>
        <v>9.660428362439559E-2</v>
      </c>
      <c r="AF86">
        <f t="shared" si="10"/>
        <v>0.10770490152844966</v>
      </c>
      <c r="AG86">
        <f t="shared" si="10"/>
        <v>6.0874169745721532E-2</v>
      </c>
      <c r="AH86">
        <f t="shared" si="10"/>
        <v>1.6298250974754392E-2</v>
      </c>
      <c r="AI86">
        <f t="shared" si="10"/>
        <v>8.3075405553829695E-2</v>
      </c>
      <c r="AJ86">
        <f t="shared" si="10"/>
        <v>0.14568982841888473</v>
      </c>
      <c r="AK86">
        <f t="shared" si="10"/>
        <v>0.11880551943250375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 Brophy</dc:creator>
  <cp:lastModifiedBy>Maria Polychronidou</cp:lastModifiedBy>
  <dcterms:created xsi:type="dcterms:W3CDTF">2015-10-28T20:42:42Z</dcterms:created>
  <dcterms:modified xsi:type="dcterms:W3CDTF">2015-12-07T15:06:58Z</dcterms:modified>
</cp:coreProperties>
</file>