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11"/>
  <workbookPr showInkAnnotation="0" autoCompressPictures="0"/>
  <mc:AlternateContent xmlns:mc="http://schemas.openxmlformats.org/markup-compatibility/2006">
    <mc:Choice Requires="x15">
      <x15ac:absPath xmlns:x15ac="http://schemas.microsoft.com/office/spreadsheetml/2010/11/ac" url="/Users/ptrepte/Dropbox/Interactome/LuTHy_CSP/Submission MSB/Resubmission/new figures/final submission/"/>
    </mc:Choice>
  </mc:AlternateContent>
  <xr:revisionPtr revIDLastSave="0" documentId="12_ncr:500000_{CDA54B30-3E40-234F-8D72-1161132F737E}" xr6:coauthVersionLast="31" xr6:coauthVersionMax="31" xr10:uidLastSave="{00000000-0000-0000-0000-000000000000}"/>
  <bookViews>
    <workbookView xWindow="39120" yWindow="460" windowWidth="34380" windowHeight="20020" tabRatio="500" xr2:uid="{00000000-000D-0000-FFFF-FFFF00000000}"/>
  </bookViews>
  <sheets>
    <sheet name="Blatt1" sheetId="1" r:id="rId1"/>
  </sheets>
  <definedNames>
    <definedName name="_xlnm._FilterDatabase" localSheetId="0" hidden="1">Blatt1!$A$5:$V$47</definedName>
    <definedName name="_xlnm.Print_Area" localSheetId="0">Blatt1!$A$1:$V$47</definedName>
  </definedNames>
  <calcPr calcId="162913"/>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K6" i="1" l="1"/>
  <c r="K10" i="1"/>
  <c r="K13" i="1"/>
  <c r="K14" i="1"/>
  <c r="K16" i="1"/>
  <c r="K17" i="1"/>
  <c r="K20" i="1"/>
  <c r="K24" i="1"/>
  <c r="K25" i="1"/>
  <c r="K36" i="1"/>
  <c r="K38" i="1"/>
  <c r="K39" i="1"/>
  <c r="K40" i="1"/>
  <c r="K41" i="1"/>
  <c r="K43" i="1"/>
  <c r="K44" i="1"/>
  <c r="K45" i="1"/>
  <c r="K46" i="1"/>
  <c r="G6" i="1"/>
  <c r="G8" i="1"/>
  <c r="G10" i="1"/>
  <c r="G13" i="1"/>
  <c r="G14" i="1"/>
  <c r="G16" i="1"/>
  <c r="G17" i="1"/>
  <c r="G20" i="1"/>
  <c r="G24" i="1"/>
  <c r="G25" i="1"/>
  <c r="G26" i="1"/>
  <c r="G27" i="1"/>
  <c r="G33" i="1"/>
  <c r="G36" i="1"/>
  <c r="G38" i="1"/>
  <c r="G39" i="1"/>
  <c r="G40" i="1"/>
  <c r="G41" i="1"/>
  <c r="G43" i="1"/>
  <c r="G44" i="1"/>
  <c r="G46" i="1"/>
</calcChain>
</file>

<file path=xl/sharedStrings.xml><?xml version="1.0" encoding="utf-8"?>
<sst xmlns="http://schemas.openxmlformats.org/spreadsheetml/2006/main" count="166" uniqueCount="117">
  <si>
    <t>wt</t>
  </si>
  <si>
    <t>SLC17A7</t>
  </si>
  <si>
    <t>SCAMP1</t>
  </si>
  <si>
    <t>VAMP3</t>
  </si>
  <si>
    <t>VAMP4</t>
  </si>
  <si>
    <t>STX6</t>
  </si>
  <si>
    <t>STX7</t>
  </si>
  <si>
    <t>STX3</t>
  </si>
  <si>
    <t>STX12</t>
  </si>
  <si>
    <t>SLC17A8</t>
  </si>
  <si>
    <t>LIN7A</t>
  </si>
  <si>
    <t>LIN7C</t>
  </si>
  <si>
    <t>SLC32A1</t>
  </si>
  <si>
    <t>CADPS</t>
  </si>
  <si>
    <t>VAMP1</t>
  </si>
  <si>
    <t>SNAP29</t>
  </si>
  <si>
    <t>AP2S1</t>
  </si>
  <si>
    <t>CADM1</t>
  </si>
  <si>
    <t>NRXN3</t>
  </si>
  <si>
    <t>SCAMP5</t>
  </si>
  <si>
    <t>SH3GL3</t>
  </si>
  <si>
    <t>EFNB1</t>
  </si>
  <si>
    <t>SYT5</t>
  </si>
  <si>
    <t>FCHO1</t>
  </si>
  <si>
    <t>SYP</t>
  </si>
  <si>
    <t>GRM8</t>
  </si>
  <si>
    <t>SYT1</t>
  </si>
  <si>
    <t>VAMP2</t>
  </si>
  <si>
    <t>SLC18A3</t>
  </si>
  <si>
    <t>AP2A1</t>
  </si>
  <si>
    <t>ZDHHC17</t>
  </si>
  <si>
    <r>
      <t>cBRET ratio</t>
    </r>
    <r>
      <rPr>
        <vertAlign val="superscript"/>
        <sz val="12"/>
        <color theme="1"/>
        <rFont val="Calibri (Textkörper)"/>
      </rPr>
      <t>wt</t>
    </r>
  </si>
  <si>
    <r>
      <t>SD</t>
    </r>
    <r>
      <rPr>
        <vertAlign val="subscript"/>
        <sz val="12"/>
        <color theme="1"/>
        <rFont val="Calibri (Textkörper)"/>
      </rPr>
      <t>cBRET</t>
    </r>
    <r>
      <rPr>
        <vertAlign val="superscript"/>
        <sz val="12"/>
        <color theme="1"/>
        <rFont val="Calibri (Textkörper)"/>
      </rPr>
      <t>wt</t>
    </r>
  </si>
  <si>
    <r>
      <t>cLuC ratio</t>
    </r>
    <r>
      <rPr>
        <vertAlign val="superscript"/>
        <sz val="12"/>
        <color theme="1"/>
        <rFont val="Calibri (Textkörper)"/>
      </rPr>
      <t>wt</t>
    </r>
  </si>
  <si>
    <r>
      <t>cBRET ratio</t>
    </r>
    <r>
      <rPr>
        <vertAlign val="superscript"/>
        <sz val="12"/>
        <color theme="1"/>
        <rFont val="Calibri (Textkörper)"/>
      </rPr>
      <t>ΔL116</t>
    </r>
  </si>
  <si>
    <r>
      <t>SD</t>
    </r>
    <r>
      <rPr>
        <vertAlign val="subscript"/>
        <sz val="12"/>
        <color theme="1"/>
        <rFont val="Calibri (Textkörper)"/>
      </rPr>
      <t>cBRET</t>
    </r>
    <r>
      <rPr>
        <vertAlign val="superscript"/>
        <sz val="12"/>
        <color theme="1"/>
        <rFont val="Calibri (Textkörper)"/>
      </rPr>
      <t>ΔL116</t>
    </r>
  </si>
  <si>
    <r>
      <t>Sig</t>
    </r>
    <r>
      <rPr>
        <vertAlign val="subscript"/>
        <sz val="12"/>
        <color theme="1"/>
        <rFont val="Calibri (Textkörper)"/>
      </rPr>
      <t>cBRET</t>
    </r>
    <r>
      <rPr>
        <vertAlign val="superscript"/>
        <sz val="12"/>
        <color theme="1"/>
        <rFont val="Calibri (Textkörper)"/>
      </rPr>
      <t>ΔL116</t>
    </r>
  </si>
  <si>
    <r>
      <t>cBRET ratio</t>
    </r>
    <r>
      <rPr>
        <vertAlign val="superscript"/>
        <sz val="12"/>
        <color theme="1"/>
        <rFont val="Calibri (Textkörper)"/>
      </rPr>
      <t>L115R</t>
    </r>
  </si>
  <si>
    <r>
      <t>SD</t>
    </r>
    <r>
      <rPr>
        <vertAlign val="subscript"/>
        <sz val="12"/>
        <color theme="1"/>
        <rFont val="Calibri (Textkörper)"/>
      </rPr>
      <t>cBRET</t>
    </r>
    <r>
      <rPr>
        <vertAlign val="superscript"/>
        <sz val="12"/>
        <color theme="1"/>
        <rFont val="Calibri (Textkörper)"/>
      </rPr>
      <t>L115R</t>
    </r>
  </si>
  <si>
    <r>
      <t>Sig</t>
    </r>
    <r>
      <rPr>
        <vertAlign val="subscript"/>
        <sz val="12"/>
        <color theme="1"/>
        <rFont val="Calibri (Textkörper)"/>
      </rPr>
      <t>cBRET</t>
    </r>
    <r>
      <rPr>
        <vertAlign val="superscript"/>
        <sz val="12"/>
        <color theme="1"/>
        <rFont val="Calibri (Textkörper)"/>
      </rPr>
      <t>L115R</t>
    </r>
  </si>
  <si>
    <r>
      <t>cLuC ratio</t>
    </r>
    <r>
      <rPr>
        <vertAlign val="superscript"/>
        <sz val="12"/>
        <color theme="1"/>
        <rFont val="Calibri (Textkörper)"/>
      </rPr>
      <t>ΔL116</t>
    </r>
  </si>
  <si>
    <r>
      <t>cLuC ratio</t>
    </r>
    <r>
      <rPr>
        <vertAlign val="superscript"/>
        <sz val="12"/>
        <color theme="1"/>
        <rFont val="Calibri (Textkörper)"/>
      </rPr>
      <t>L115R</t>
    </r>
  </si>
  <si>
    <r>
      <t>Sig</t>
    </r>
    <r>
      <rPr>
        <vertAlign val="subscript"/>
        <sz val="12"/>
        <color theme="1"/>
        <rFont val="Calibri"/>
        <family val="2"/>
      </rPr>
      <t>cLuC</t>
    </r>
    <r>
      <rPr>
        <vertAlign val="superscript"/>
        <sz val="12"/>
        <color theme="1"/>
        <rFont val="Calibri (Textkörper)"/>
      </rPr>
      <t>L115R</t>
    </r>
  </si>
  <si>
    <r>
      <t>SD</t>
    </r>
    <r>
      <rPr>
        <vertAlign val="subscript"/>
        <sz val="12"/>
        <color theme="1"/>
        <rFont val="Calibri (Textkörper)"/>
      </rPr>
      <t>cLuC</t>
    </r>
    <r>
      <rPr>
        <vertAlign val="superscript"/>
        <sz val="12"/>
        <color theme="1"/>
        <rFont val="Calibri (Textkörper)"/>
      </rPr>
      <t>L115R</t>
    </r>
  </si>
  <si>
    <r>
      <t>Sig</t>
    </r>
    <r>
      <rPr>
        <vertAlign val="subscript"/>
        <sz val="12"/>
        <color theme="1"/>
        <rFont val="Calibri (Textkörper)"/>
      </rPr>
      <t>cLuC</t>
    </r>
    <r>
      <rPr>
        <vertAlign val="superscript"/>
        <sz val="12"/>
        <color theme="1"/>
        <rFont val="Calibri (Textkörper)"/>
      </rPr>
      <t>ΔL116</t>
    </r>
  </si>
  <si>
    <r>
      <t>SD</t>
    </r>
    <r>
      <rPr>
        <vertAlign val="subscript"/>
        <sz val="12"/>
        <color theme="1"/>
        <rFont val="Calibri (Textkörper)"/>
      </rPr>
      <t>cLuC</t>
    </r>
    <r>
      <rPr>
        <vertAlign val="superscript"/>
        <sz val="12"/>
        <color theme="1"/>
        <rFont val="Calibri (Textkörper)"/>
      </rPr>
      <t>ΔL116</t>
    </r>
  </si>
  <si>
    <r>
      <t>SD</t>
    </r>
    <r>
      <rPr>
        <vertAlign val="subscript"/>
        <sz val="12"/>
        <color theme="1"/>
        <rFont val="Calibri (Textkörper)"/>
      </rPr>
      <t>cLuC</t>
    </r>
    <r>
      <rPr>
        <vertAlign val="superscript"/>
        <sz val="12"/>
        <color theme="1"/>
        <rFont val="Calibri (Textkörper)"/>
      </rPr>
      <t>wt</t>
    </r>
  </si>
  <si>
    <t>AGFG1</t>
  </si>
  <si>
    <t>AP2B1</t>
  </si>
  <si>
    <t>CASK</t>
  </si>
  <si>
    <t>ERC1</t>
  </si>
  <si>
    <t>NECAP1</t>
  </si>
  <si>
    <t>NUMB</t>
  </si>
  <si>
    <t>PPFIA1</t>
  </si>
  <si>
    <t>PPFIA4</t>
  </si>
  <si>
    <t>RABGEF1</t>
  </si>
  <si>
    <t>SNAP91</t>
  </si>
  <si>
    <t>SNCA</t>
  </si>
  <si>
    <t>ZFYVE20</t>
  </si>
  <si>
    <t>Gene Symbol</t>
  </si>
  <si>
    <t>ΔL116</t>
  </si>
  <si>
    <t>L115R</t>
  </si>
  <si>
    <t>n.a.</t>
  </si>
  <si>
    <t>cBRET</t>
  </si>
  <si>
    <t>cLuC</t>
  </si>
  <si>
    <t>**p=0.005</t>
  </si>
  <si>
    <t>**p=0.001</t>
  </si>
  <si>
    <t>*p=0.02</t>
  </si>
  <si>
    <t>***p&lt;0.001</t>
  </si>
  <si>
    <t>**p=0.006</t>
  </si>
  <si>
    <t>p=0.33</t>
  </si>
  <si>
    <t>p=0.22</t>
  </si>
  <si>
    <t>p=0.87</t>
  </si>
  <si>
    <t>p=0.37</t>
  </si>
  <si>
    <t>p&gt;0.99</t>
  </si>
  <si>
    <t>p=0.66</t>
  </si>
  <si>
    <t>p=0.46</t>
  </si>
  <si>
    <t>*p=0.01</t>
  </si>
  <si>
    <t>p=0.11</t>
  </si>
  <si>
    <t>p=0.09</t>
  </si>
  <si>
    <t>p=0.60</t>
  </si>
  <si>
    <t>p=0.78</t>
  </si>
  <si>
    <t>p=0.15</t>
  </si>
  <si>
    <t>p=0.77</t>
  </si>
  <si>
    <t>p=0.83</t>
  </si>
  <si>
    <t>p=0.32</t>
  </si>
  <si>
    <t>p=0.81</t>
  </si>
  <si>
    <t>**p=0.002</t>
  </si>
  <si>
    <t>*p=0.03</t>
  </si>
  <si>
    <t>p=0.20</t>
  </si>
  <si>
    <t>**p=0.003</t>
  </si>
  <si>
    <t>p=0.95</t>
  </si>
  <si>
    <t>p=0.54</t>
  </si>
  <si>
    <t>p=0.08</t>
  </si>
  <si>
    <t>p=0.51</t>
  </si>
  <si>
    <t>p=0.69</t>
  </si>
  <si>
    <t>**p=0.004</t>
  </si>
  <si>
    <t>p=0.62</t>
  </si>
  <si>
    <t>p=0.28</t>
  </si>
  <si>
    <t>*p=0.05</t>
  </si>
  <si>
    <t>p=0.05</t>
  </si>
  <si>
    <t>p=0.24</t>
  </si>
  <si>
    <t>p=0.55</t>
  </si>
  <si>
    <t>p=0.80</t>
  </si>
  <si>
    <t>p=0.07</t>
  </si>
  <si>
    <t>p=0.93</t>
  </si>
  <si>
    <t>p=0.23</t>
  </si>
  <si>
    <t>p=0.91</t>
  </si>
  <si>
    <t>p=0.25</t>
  </si>
  <si>
    <t>enhanced</t>
  </si>
  <si>
    <r>
      <t>effect</t>
    </r>
    <r>
      <rPr>
        <vertAlign val="subscript"/>
        <sz val="12"/>
        <color theme="1"/>
        <rFont val="Calibri (Textkörper)"/>
      </rPr>
      <t>cBRET</t>
    </r>
    <r>
      <rPr>
        <vertAlign val="superscript"/>
        <sz val="12"/>
        <color theme="1"/>
        <rFont val="Calibri (Textkörper)"/>
      </rPr>
      <t>ΔL116</t>
    </r>
  </si>
  <si>
    <r>
      <t>effect</t>
    </r>
    <r>
      <rPr>
        <vertAlign val="subscript"/>
        <sz val="12"/>
        <color theme="1"/>
        <rFont val="Calibri (Textkörper)"/>
      </rPr>
      <t>cBRET</t>
    </r>
    <r>
      <rPr>
        <vertAlign val="superscript"/>
        <sz val="12"/>
        <color theme="1"/>
        <rFont val="Calibri (Textkörper)"/>
      </rPr>
      <t>L115R</t>
    </r>
  </si>
  <si>
    <r>
      <t>effect</t>
    </r>
    <r>
      <rPr>
        <vertAlign val="subscript"/>
        <sz val="12"/>
        <color theme="1"/>
        <rFont val="Calibri (Textkörper)"/>
      </rPr>
      <t>cLuC</t>
    </r>
    <r>
      <rPr>
        <vertAlign val="superscript"/>
        <sz val="12"/>
        <color theme="1"/>
        <rFont val="Calibri (Textkörper)"/>
      </rPr>
      <t>L115R</t>
    </r>
  </si>
  <si>
    <r>
      <t>effect</t>
    </r>
    <r>
      <rPr>
        <vertAlign val="subscript"/>
        <sz val="12"/>
        <color theme="1"/>
        <rFont val="Calibri (Textkörper)"/>
      </rPr>
      <t>cLuC</t>
    </r>
    <r>
      <rPr>
        <vertAlign val="superscript"/>
        <sz val="12"/>
        <color theme="1"/>
        <rFont val="Calibri (Textkörper)"/>
      </rPr>
      <t>ΔL116</t>
    </r>
  </si>
  <si>
    <t>reduced</t>
  </si>
  <si>
    <r>
      <rPr>
        <b/>
        <sz val="10"/>
        <color theme="1"/>
        <rFont val="Arial"/>
        <family val="2"/>
      </rPr>
      <t>Dataset EV11</t>
    </r>
    <r>
      <rPr>
        <sz val="10"/>
        <color theme="1"/>
        <rFont val="Arial"/>
        <family val="2"/>
      </rPr>
      <t xml:space="preserve">
Quantification of the effect of ANCL disease mutations on CSPα interactions by quantification of cBRET and cLuC ratios. The number of transmembrane domains (TMD) are indicated. Statistical significance was calculated by two-way ANOVA (*p&lt;0.05; **p&lt;0.005; ***p&lt;0.001)</t>
    </r>
  </si>
  <si>
    <t>TMD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</si>
</sst>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
  </numFmts>
  <fonts count="11">
    <font>
      <sz val="12"/>
      <color theme="1"/>
      <name val="Calibri"/>
      <family val="2"/>
      <scheme val="minor"/>
    </font>
    <font>
      <b/>
      <sz val="11"/>
      <color theme="1"/>
      <name val="Calibri"/>
      <family val="2"/>
      <scheme val="minor"/>
    </font>
    <font>
      <u/>
      <sz val="12"/>
      <color theme="10"/>
      <name val="Calibri"/>
      <family val="2"/>
      <scheme val="minor"/>
    </font>
    <font>
      <u/>
      <sz val="12"/>
      <color theme="11"/>
      <name val="Calibri"/>
      <family val="2"/>
      <scheme val="minor"/>
    </font>
    <font>
      <b/>
      <sz val="10"/>
      <color theme="1"/>
      <name val="Arial"/>
      <family val="2"/>
    </font>
    <font>
      <sz val="10"/>
      <color theme="1"/>
      <name val="Arial"/>
      <family val="2"/>
    </font>
    <font>
      <sz val="8"/>
      <name val="Calibri"/>
      <family val="2"/>
      <scheme val="minor"/>
    </font>
    <font>
      <b/>
      <sz val="11"/>
      <color theme="1"/>
      <name val="Arial"/>
      <family val="2"/>
    </font>
    <font>
      <vertAlign val="superscript"/>
      <sz val="12"/>
      <color theme="1"/>
      <name val="Calibri (Textkörper)"/>
    </font>
    <font>
      <vertAlign val="subscript"/>
      <sz val="12"/>
      <color theme="1"/>
      <name val="Calibri (Textkörper)"/>
    </font>
    <font>
      <vertAlign val="subscript"/>
      <sz val="12"/>
      <color theme="1"/>
      <name val="Calibri"/>
      <family val="2"/>
    </font>
  </fonts>
  <fills count="2">
    <fill>
      <patternFill patternType="none"/>
    </fill>
    <fill>
      <patternFill patternType="gray125"/>
    </fill>
  </fills>
  <borders count="15">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style="medium">
        <color auto="1"/>
      </top>
      <bottom style="medium">
        <color auto="1"/>
      </bottom>
      <diagonal/>
    </border>
    <border>
      <left/>
      <right style="thin">
        <color auto="1"/>
      </right>
      <top style="medium">
        <color auto="1"/>
      </top>
      <bottom style="medium">
        <color auto="1"/>
      </bottom>
      <diagonal/>
    </border>
    <border>
      <left/>
      <right style="thin">
        <color auto="1"/>
      </right>
      <top/>
      <bottom/>
      <diagonal/>
    </border>
    <border>
      <left/>
      <right style="thin">
        <color auto="1"/>
      </right>
      <top/>
      <bottom style="medium">
        <color auto="1"/>
      </bottom>
      <diagonal/>
    </border>
    <border>
      <left style="thin">
        <color auto="1"/>
      </left>
      <right/>
      <top style="medium">
        <color auto="1"/>
      </top>
      <bottom style="medium">
        <color auto="1"/>
      </bottom>
      <diagonal/>
    </border>
    <border>
      <left style="thin">
        <color auto="1"/>
      </left>
      <right/>
      <top/>
      <bottom/>
      <diagonal/>
    </border>
    <border>
      <left/>
      <right style="medium">
        <color auto="1"/>
      </right>
      <top/>
      <bottom style="medium">
        <color auto="1"/>
      </bottom>
      <diagonal/>
    </border>
    <border>
      <left style="thin">
        <color auto="1"/>
      </left>
      <right/>
      <top/>
      <bottom style="medium">
        <color auto="1"/>
      </bottom>
      <diagonal/>
    </border>
  </borders>
  <cellStyleXfs count="171">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36">
    <xf numFmtId="0" fontId="0" fillId="0" borderId="0" xfId="0"/>
    <xf numFmtId="164" fontId="0" fillId="0" borderId="0" xfId="0" applyNumberFormat="1" applyBorder="1"/>
    <xf numFmtId="10" fontId="0" fillId="0" borderId="0" xfId="0" applyNumberFormat="1" applyBorder="1"/>
    <xf numFmtId="0" fontId="0" fillId="0" borderId="0" xfId="0" applyFill="1"/>
    <xf numFmtId="0" fontId="4" fillId="0" borderId="0" xfId="0" applyFont="1" applyFill="1" applyBorder="1" applyAlignment="1">
      <alignment horizontal="right"/>
    </xf>
    <xf numFmtId="0" fontId="0" fillId="0" borderId="0" xfId="0" applyFill="1" applyAlignment="1">
      <alignment horizontal="center"/>
    </xf>
    <xf numFmtId="0" fontId="4" fillId="0" borderId="0" xfId="0" applyFont="1" applyFill="1" applyBorder="1" applyAlignment="1">
      <alignment horizontal="center"/>
    </xf>
    <xf numFmtId="0" fontId="0" fillId="0" borderId="0" xfId="0" applyAlignment="1">
      <alignment horizontal="center"/>
    </xf>
    <xf numFmtId="164" fontId="0" fillId="0" borderId="0" xfId="0" applyNumberFormat="1" applyBorder="1" applyAlignment="1">
      <alignment horizontal="center"/>
    </xf>
    <xf numFmtId="0" fontId="0" fillId="0" borderId="3" xfId="0" applyBorder="1" applyAlignment="1">
      <alignment horizontal="center"/>
    </xf>
    <xf numFmtId="10" fontId="0" fillId="0" borderId="0" xfId="0" applyNumberFormat="1" applyBorder="1" applyAlignment="1">
      <alignment horizontal="center"/>
    </xf>
    <xf numFmtId="0" fontId="5" fillId="0" borderId="0" xfId="0" applyFont="1" applyFill="1" applyBorder="1" applyAlignment="1">
      <alignment horizontal="left"/>
    </xf>
    <xf numFmtId="0" fontId="5" fillId="0" borderId="5" xfId="0" applyFont="1" applyFill="1" applyBorder="1" applyAlignment="1">
      <alignment horizontal="right"/>
    </xf>
    <xf numFmtId="0" fontId="5" fillId="0" borderId="4" xfId="0" applyFont="1" applyFill="1" applyBorder="1" applyAlignment="1">
      <alignment horizontal="center"/>
    </xf>
    <xf numFmtId="165" fontId="5" fillId="0" borderId="4" xfId="0" applyNumberFormat="1" applyFont="1" applyBorder="1" applyAlignment="1">
      <alignment horizontal="center"/>
    </xf>
    <xf numFmtId="165" fontId="5" fillId="0" borderId="9" xfId="0" applyNumberFormat="1" applyFont="1" applyBorder="1" applyAlignment="1">
      <alignment horizontal="center"/>
    </xf>
    <xf numFmtId="165" fontId="5" fillId="0" borderId="12" xfId="0" applyNumberFormat="1" applyFont="1" applyBorder="1" applyAlignment="1">
      <alignment horizontal="center"/>
    </xf>
    <xf numFmtId="165" fontId="5" fillId="0" borderId="0" xfId="0" applyNumberFormat="1" applyFont="1" applyBorder="1" applyAlignment="1">
      <alignment horizontal="center"/>
    </xf>
    <xf numFmtId="0" fontId="1" fillId="0" borderId="13" xfId="0" applyFont="1" applyFill="1" applyBorder="1" applyAlignment="1">
      <alignment horizontal="right"/>
    </xf>
    <xf numFmtId="0" fontId="1" fillId="0" borderId="6" xfId="0" applyFont="1" applyFill="1" applyBorder="1" applyAlignment="1">
      <alignment horizontal="center"/>
    </xf>
    <xf numFmtId="0" fontId="0" fillId="0" borderId="6" xfId="0" applyBorder="1" applyAlignment="1">
      <alignment horizontal="center"/>
    </xf>
    <xf numFmtId="0" fontId="0" fillId="0" borderId="10" xfId="0" applyBorder="1" applyAlignment="1">
      <alignment horizontal="center"/>
    </xf>
    <xf numFmtId="0" fontId="0" fillId="0" borderId="14" xfId="0" applyBorder="1" applyAlignment="1">
      <alignment horizontal="center"/>
    </xf>
    <xf numFmtId="0" fontId="0" fillId="0" borderId="3" xfId="0" applyFill="1" applyBorder="1" applyAlignment="1">
      <alignment horizontal="center"/>
    </xf>
    <xf numFmtId="0" fontId="5" fillId="0" borderId="0" xfId="0" applyFont="1" applyFill="1" applyAlignment="1">
      <alignment horizontal="left" vertical="top" wrapText="1"/>
    </xf>
    <xf numFmtId="0" fontId="5" fillId="0" borderId="0" xfId="0" applyFont="1" applyFill="1" applyAlignment="1">
      <alignment horizontal="left" vertical="top"/>
    </xf>
    <xf numFmtId="0" fontId="5" fillId="0" borderId="2" xfId="0" applyFont="1" applyBorder="1" applyAlignment="1">
      <alignment horizontal="center"/>
    </xf>
    <xf numFmtId="0" fontId="5" fillId="0" borderId="7" xfId="0" applyFont="1" applyBorder="1" applyAlignment="1">
      <alignment horizontal="center"/>
    </xf>
    <xf numFmtId="0" fontId="7" fillId="0" borderId="1" xfId="0" applyFont="1" applyBorder="1" applyAlignment="1">
      <alignment horizontal="center"/>
    </xf>
    <xf numFmtId="0" fontId="7" fillId="0" borderId="2" xfId="0" applyFont="1" applyBorder="1" applyAlignment="1">
      <alignment horizontal="center"/>
    </xf>
    <xf numFmtId="0" fontId="7" fillId="0" borderId="7" xfId="0" applyFont="1" applyBorder="1" applyAlignment="1">
      <alignment horizontal="center"/>
    </xf>
    <xf numFmtId="0" fontId="5" fillId="0" borderId="11" xfId="0" applyFont="1" applyBorder="1" applyAlignment="1">
      <alignment horizontal="center"/>
    </xf>
    <xf numFmtId="0" fontId="5" fillId="0" borderId="8" xfId="0" applyFont="1" applyBorder="1" applyAlignment="1">
      <alignment horizontal="center"/>
    </xf>
    <xf numFmtId="0" fontId="5" fillId="0" borderId="1" xfId="0" applyFont="1" applyBorder="1" applyAlignment="1">
      <alignment horizontal="center"/>
    </xf>
    <xf numFmtId="0" fontId="5" fillId="0" borderId="6" xfId="0" applyFont="1" applyBorder="1" applyAlignment="1">
      <alignment horizontal="center"/>
    </xf>
    <xf numFmtId="0" fontId="5" fillId="0" borderId="10" xfId="0" applyFont="1" applyBorder="1" applyAlignment="1">
      <alignment horizontal="center"/>
    </xf>
  </cellXfs>
  <cellStyles count="171">
    <cellStyle name="Besuchter Link" xfId="2" builtinId="9" hidden="1"/>
    <cellStyle name="Besuchter Link" xfId="4" builtinId="9" hidden="1"/>
    <cellStyle name="Besuchter Link" xfId="6" builtinId="9" hidden="1"/>
    <cellStyle name="Besuchter Link" xfId="8" builtinId="9" hidden="1"/>
    <cellStyle name="Besuchter Link" xfId="10" builtinId="9" hidden="1"/>
    <cellStyle name="Besuchter Link" xfId="12" builtinId="9" hidden="1"/>
    <cellStyle name="Besuchter Link" xfId="14" builtinId="9" hidden="1"/>
    <cellStyle name="Besuchter Link" xfId="16" builtinId="9" hidden="1"/>
    <cellStyle name="Besuchter Link" xfId="18" builtinId="9" hidden="1"/>
    <cellStyle name="Besuchter Link" xfId="20" builtinId="9" hidden="1"/>
    <cellStyle name="Besuchter Link" xfId="22" builtinId="9" hidden="1"/>
    <cellStyle name="Besuchter Link" xfId="24" builtinId="9" hidden="1"/>
    <cellStyle name="Besuchter Link" xfId="26" builtinId="9" hidden="1"/>
    <cellStyle name="Besuchter Link" xfId="28" builtinId="9" hidden="1"/>
    <cellStyle name="Besuchter Link" xfId="30" builtinId="9" hidden="1"/>
    <cellStyle name="Besuchter Link" xfId="32" builtinId="9" hidden="1"/>
    <cellStyle name="Besuchter Link" xfId="34" builtinId="9" hidden="1"/>
    <cellStyle name="Besuchter Link" xfId="36" builtinId="9" hidden="1"/>
    <cellStyle name="Besuchter Link" xfId="38" builtinId="9" hidden="1"/>
    <cellStyle name="Besuchter Link" xfId="40" builtinId="9" hidden="1"/>
    <cellStyle name="Besuchter Link" xfId="42" builtinId="9" hidden="1"/>
    <cellStyle name="Besuchter Link" xfId="44" builtinId="9" hidden="1"/>
    <cellStyle name="Besuchter Link" xfId="46" builtinId="9" hidden="1"/>
    <cellStyle name="Besuchter Link" xfId="48" builtinId="9" hidden="1"/>
    <cellStyle name="Besuchter Link" xfId="50" builtinId="9" hidden="1"/>
    <cellStyle name="Besuchter Link" xfId="52" builtinId="9" hidden="1"/>
    <cellStyle name="Besuchter Link" xfId="54" builtinId="9" hidden="1"/>
    <cellStyle name="Besuchter Link" xfId="56" builtinId="9" hidden="1"/>
    <cellStyle name="Besuchter Link" xfId="58" builtinId="9" hidden="1"/>
    <cellStyle name="Besuchter Link" xfId="60" builtinId="9" hidden="1"/>
    <cellStyle name="Besuchter Link" xfId="62" builtinId="9" hidden="1"/>
    <cellStyle name="Besuchter Link" xfId="64" builtinId="9" hidden="1"/>
    <cellStyle name="Besuchter Link" xfId="66" builtinId="9" hidden="1"/>
    <cellStyle name="Besuchter Link" xfId="68" builtinId="9" hidden="1"/>
    <cellStyle name="Besuchter Link" xfId="70" builtinId="9" hidden="1"/>
    <cellStyle name="Besuchter Link" xfId="72" builtinId="9" hidden="1"/>
    <cellStyle name="Besuchter Link" xfId="74" builtinId="9" hidden="1"/>
    <cellStyle name="Besuchter Link" xfId="76" builtinId="9" hidden="1"/>
    <cellStyle name="Besuchter Link" xfId="78" builtinId="9" hidden="1"/>
    <cellStyle name="Besuchter Link" xfId="80" builtinId="9" hidden="1"/>
    <cellStyle name="Besuchter Link" xfId="82" builtinId="9" hidden="1"/>
    <cellStyle name="Besuchter Link" xfId="84" builtinId="9" hidden="1"/>
    <cellStyle name="Besuchter Link" xfId="86" builtinId="9" hidden="1"/>
    <cellStyle name="Besuchter Link" xfId="88" builtinId="9" hidden="1"/>
    <cellStyle name="Besuchter Link" xfId="90" builtinId="9" hidden="1"/>
    <cellStyle name="Besuchter Link" xfId="92" builtinId="9" hidden="1"/>
    <cellStyle name="Besuchter Link" xfId="94" builtinId="9" hidden="1"/>
    <cellStyle name="Besuchter Link" xfId="96" builtinId="9" hidden="1"/>
    <cellStyle name="Besuchter Link" xfId="98" builtinId="9" hidden="1"/>
    <cellStyle name="Besuchter Link" xfId="100" builtinId="9" hidden="1"/>
    <cellStyle name="Besuchter Link" xfId="102" builtinId="9" hidden="1"/>
    <cellStyle name="Besuchter Link" xfId="104" builtinId="9" hidden="1"/>
    <cellStyle name="Besuchter Link" xfId="106" builtinId="9" hidden="1"/>
    <cellStyle name="Besuchter Link" xfId="108" builtinId="9" hidden="1"/>
    <cellStyle name="Besuchter Link" xfId="110" builtinId="9" hidden="1"/>
    <cellStyle name="Besuchter Link" xfId="112" builtinId="9" hidden="1"/>
    <cellStyle name="Besuchter Link" xfId="114" builtinId="9" hidden="1"/>
    <cellStyle name="Besuchter Link" xfId="116" builtinId="9" hidden="1"/>
    <cellStyle name="Besuchter Link" xfId="118" builtinId="9" hidden="1"/>
    <cellStyle name="Besuchter Link" xfId="120" builtinId="9" hidden="1"/>
    <cellStyle name="Besuchter Link" xfId="122" builtinId="9" hidden="1"/>
    <cellStyle name="Besuchter Link" xfId="124" builtinId="9" hidden="1"/>
    <cellStyle name="Besuchter Link" xfId="126" builtinId="9" hidden="1"/>
    <cellStyle name="Besuchter Link" xfId="128" builtinId="9" hidden="1"/>
    <cellStyle name="Besuchter Link" xfId="130" builtinId="9" hidden="1"/>
    <cellStyle name="Besuchter Link" xfId="132" builtinId="9" hidden="1"/>
    <cellStyle name="Besuchter Link" xfId="134" builtinId="9" hidden="1"/>
    <cellStyle name="Besuchter Link" xfId="136" builtinId="9" hidden="1"/>
    <cellStyle name="Besuchter Link" xfId="138" builtinId="9" hidden="1"/>
    <cellStyle name="Besuchter Link" xfId="140" builtinId="9" hidden="1"/>
    <cellStyle name="Besuchter Link" xfId="142" builtinId="9" hidden="1"/>
    <cellStyle name="Besuchter Link" xfId="144" builtinId="9" hidden="1"/>
    <cellStyle name="Besuchter Link" xfId="146" builtinId="9" hidden="1"/>
    <cellStyle name="Besuchter Link" xfId="148" builtinId="9" hidden="1"/>
    <cellStyle name="Besuchter Link" xfId="150" builtinId="9" hidden="1"/>
    <cellStyle name="Besuchter Link" xfId="152" builtinId="9" hidden="1"/>
    <cellStyle name="Besuchter Link" xfId="154" builtinId="9" hidden="1"/>
    <cellStyle name="Besuchter Link" xfId="156" builtinId="9" hidden="1"/>
    <cellStyle name="Besuchter Link" xfId="158" builtinId="9" hidden="1"/>
    <cellStyle name="Besuchter Link" xfId="160" builtinId="9" hidden="1"/>
    <cellStyle name="Besuchter Link" xfId="162" builtinId="9" hidden="1"/>
    <cellStyle name="Besuchter Link" xfId="164" builtinId="9" hidden="1"/>
    <cellStyle name="Besuchter Link" xfId="166" builtinId="9" hidden="1"/>
    <cellStyle name="Besuchter Link" xfId="168" builtinId="9" hidden="1"/>
    <cellStyle name="Besuchter Link" xfId="17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Standard" xfId="0" builtinId="0"/>
  </cellStyles>
  <dxfs count="26">
    <dxf>
      <font>
        <strike val="0"/>
        <outline val="0"/>
        <shadow val="0"/>
        <u val="none"/>
        <vertAlign val="baseline"/>
        <sz val="10"/>
        <color theme="1"/>
        <name val="Arial"/>
        <scheme val="none"/>
      </font>
      <numFmt numFmtId="165" formatCode="0.00000"/>
      <alignment horizontal="center" vertical="bottom" textRotation="0" wrapText="0" indent="0" justifyLastLine="0" shrinkToFit="0"/>
    </dxf>
    <dxf>
      <font>
        <b val="0"/>
        <i val="0"/>
        <strike val="0"/>
        <condense val="0"/>
        <extend val="0"/>
        <outline val="0"/>
        <shadow val="0"/>
        <u val="none"/>
        <vertAlign val="baseline"/>
        <sz val="10"/>
        <color theme="1"/>
        <name val="Arial"/>
        <family val="2"/>
        <scheme val="none"/>
      </font>
      <numFmt numFmtId="165" formatCode="0.00000"/>
      <alignment horizontal="center" vertical="bottom" textRotation="0" wrapText="0" indent="0" justifyLastLine="0" shrinkToFit="0" readingOrder="0"/>
    </dxf>
    <dxf>
      <font>
        <strike val="0"/>
        <outline val="0"/>
        <shadow val="0"/>
        <u val="none"/>
        <vertAlign val="baseline"/>
        <sz val="10"/>
        <color theme="1"/>
        <name val="Arial"/>
        <scheme val="none"/>
      </font>
      <numFmt numFmtId="165" formatCode="0.00000"/>
      <alignment horizontal="center" vertical="bottom" textRotation="0" wrapText="0" indent="0" justifyLastLine="0" shrinkToFit="0"/>
    </dxf>
    <dxf>
      <font>
        <strike val="0"/>
        <outline val="0"/>
        <shadow val="0"/>
        <u val="none"/>
        <vertAlign val="baseline"/>
        <sz val="10"/>
        <color theme="1"/>
        <name val="Arial"/>
        <scheme val="none"/>
      </font>
      <numFmt numFmtId="165" formatCode="0.00000"/>
      <alignment horizontal="center" vertical="bottom" textRotation="0" wrapText="0" indent="0" justifyLastLine="0" shrinkToFit="0"/>
    </dxf>
    <dxf>
      <font>
        <strike val="0"/>
        <outline val="0"/>
        <shadow val="0"/>
        <u val="none"/>
        <vertAlign val="baseline"/>
        <sz val="10"/>
        <color theme="1"/>
        <name val="Arial"/>
        <scheme val="none"/>
      </font>
      <numFmt numFmtId="165" formatCode="0.00000"/>
      <alignment horizontal="center" vertical="bottom" textRotation="0" wrapText="0" indent="0" justifyLastLine="0" shrinkToFit="0" readingOrder="0"/>
      <border diagonalUp="0" diagonalDown="0">
        <left/>
        <right style="thin">
          <color auto="1"/>
        </right>
        <top/>
        <bottom/>
      </border>
    </dxf>
    <dxf>
      <font>
        <b val="0"/>
        <i val="0"/>
        <strike val="0"/>
        <condense val="0"/>
        <extend val="0"/>
        <outline val="0"/>
        <shadow val="0"/>
        <u val="none"/>
        <vertAlign val="baseline"/>
        <sz val="10"/>
        <color theme="1"/>
        <name val="Arial"/>
        <family val="2"/>
        <scheme val="none"/>
      </font>
      <numFmt numFmtId="165" formatCode="0.00000"/>
      <alignment horizontal="center" vertical="bottom" textRotation="0" wrapText="0" indent="0" justifyLastLine="0" shrinkToFit="0" readingOrder="0"/>
    </dxf>
    <dxf>
      <font>
        <strike val="0"/>
        <outline val="0"/>
        <shadow val="0"/>
        <u val="none"/>
        <vertAlign val="baseline"/>
        <sz val="10"/>
        <color theme="1"/>
        <name val="Arial"/>
        <scheme val="none"/>
      </font>
      <numFmt numFmtId="165" formatCode="0.00000"/>
      <alignment horizontal="center" vertical="bottom" textRotation="0" wrapText="0" indent="0" justifyLastLine="0" shrinkToFit="0"/>
    </dxf>
    <dxf>
      <font>
        <strike val="0"/>
        <outline val="0"/>
        <shadow val="0"/>
        <u val="none"/>
        <vertAlign val="baseline"/>
        <sz val="10"/>
        <color theme="1"/>
        <name val="Arial"/>
        <scheme val="none"/>
      </font>
      <numFmt numFmtId="165" formatCode="0.00000"/>
      <alignment horizontal="center" vertical="bottom" textRotation="0" wrapText="0" indent="0" justifyLastLine="0" shrinkToFit="0"/>
      <border diagonalUp="0" diagonalDown="0">
        <left style="thin">
          <color auto="1"/>
        </left>
        <right/>
        <top/>
        <bottom/>
      </border>
    </dxf>
    <dxf>
      <font>
        <strike val="0"/>
        <outline val="0"/>
        <shadow val="0"/>
        <u val="none"/>
        <vertAlign val="baseline"/>
        <sz val="10"/>
        <color theme="1"/>
        <name val="Arial"/>
        <scheme val="none"/>
      </font>
      <numFmt numFmtId="165" formatCode="0.00000"/>
      <alignment horizontal="center" vertical="bottom" textRotation="0" wrapText="0" indent="0" justifyLastLine="0" shrinkToFit="0"/>
      <border diagonalUp="0" diagonalDown="0">
        <left/>
        <right style="thin">
          <color auto="1"/>
        </right>
        <top/>
        <bottom/>
      </border>
    </dxf>
    <dxf>
      <font>
        <strike val="0"/>
        <outline val="0"/>
        <shadow val="0"/>
        <u val="none"/>
        <vertAlign val="baseline"/>
        <sz val="10"/>
        <color theme="1"/>
        <name val="Arial"/>
        <scheme val="none"/>
      </font>
      <numFmt numFmtId="165" formatCode="0.00000"/>
      <alignment horizontal="center" vertical="bottom" textRotation="0" wrapText="0" indent="0" justifyLastLine="0" shrinkToFit="0"/>
      <border diagonalUp="0" diagonalDown="0">
        <left style="medium">
          <color auto="1"/>
        </left>
        <right/>
        <top/>
        <bottom/>
      </border>
    </dxf>
    <dxf>
      <font>
        <strike val="0"/>
        <outline val="0"/>
        <shadow val="0"/>
        <u val="none"/>
        <vertAlign val="baseline"/>
        <sz val="10"/>
        <color theme="1"/>
        <name val="Arial"/>
        <scheme val="none"/>
      </font>
      <numFmt numFmtId="165" formatCode="0.00000"/>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5" formatCode="0.00000"/>
      <alignment horizontal="center" vertical="bottom" textRotation="0" wrapText="0" indent="0" justifyLastLine="0" shrinkToFit="0" readingOrder="0"/>
    </dxf>
    <dxf>
      <font>
        <strike val="0"/>
        <outline val="0"/>
        <shadow val="0"/>
        <u val="none"/>
        <vertAlign val="baseline"/>
        <sz val="10"/>
        <color theme="1"/>
        <name val="Arial"/>
        <scheme val="none"/>
      </font>
      <numFmt numFmtId="165" formatCode="0.00000"/>
      <alignment horizontal="center" vertical="bottom" textRotation="0" wrapText="0" indent="0" justifyLastLine="0" shrinkToFit="0"/>
    </dxf>
    <dxf>
      <font>
        <strike val="0"/>
        <outline val="0"/>
        <shadow val="0"/>
        <u val="none"/>
        <vertAlign val="baseline"/>
        <sz val="10"/>
        <color theme="1"/>
        <name val="Arial"/>
        <scheme val="none"/>
      </font>
      <numFmt numFmtId="165" formatCode="0.00000"/>
      <alignment horizontal="center" vertical="bottom" textRotation="0" wrapText="0" indent="0" justifyLastLine="0" shrinkToFit="0"/>
    </dxf>
    <dxf>
      <font>
        <strike val="0"/>
        <outline val="0"/>
        <shadow val="0"/>
        <u val="none"/>
        <vertAlign val="baseline"/>
        <sz val="10"/>
        <color theme="1"/>
        <name val="Arial"/>
        <scheme val="none"/>
      </font>
      <numFmt numFmtId="165" formatCode="0.00000"/>
      <alignment horizontal="center" vertical="bottom" textRotation="0" wrapText="0" indent="0" justifyLastLine="0" shrinkToFit="0" readingOrder="0"/>
      <border diagonalUp="0" diagonalDown="0">
        <left/>
        <right style="thin">
          <color auto="1"/>
        </right>
        <top/>
        <bottom/>
      </border>
    </dxf>
    <dxf>
      <font>
        <b val="0"/>
        <i val="0"/>
        <strike val="0"/>
        <condense val="0"/>
        <extend val="0"/>
        <outline val="0"/>
        <shadow val="0"/>
        <u val="none"/>
        <vertAlign val="baseline"/>
        <sz val="10"/>
        <color theme="1"/>
        <name val="Arial"/>
        <family val="2"/>
        <scheme val="none"/>
      </font>
      <numFmt numFmtId="165" formatCode="0.00000"/>
      <alignment horizontal="center" vertical="bottom" textRotation="0" wrapText="0" indent="0" justifyLastLine="0" shrinkToFit="0" readingOrder="0"/>
    </dxf>
    <dxf>
      <font>
        <strike val="0"/>
        <outline val="0"/>
        <shadow val="0"/>
        <u val="none"/>
        <vertAlign val="baseline"/>
        <sz val="10"/>
        <color theme="1"/>
        <name val="Arial"/>
        <scheme val="none"/>
      </font>
      <numFmt numFmtId="165" formatCode="0.00000"/>
      <alignment horizontal="center" vertical="bottom" textRotation="0" wrapText="0" indent="0" justifyLastLine="0" shrinkToFit="0"/>
    </dxf>
    <dxf>
      <font>
        <strike val="0"/>
        <outline val="0"/>
        <shadow val="0"/>
        <u val="none"/>
        <vertAlign val="baseline"/>
        <sz val="10"/>
        <color theme="1"/>
        <name val="Arial"/>
        <scheme val="none"/>
      </font>
      <numFmt numFmtId="165" formatCode="0.00000"/>
      <alignment horizontal="center" vertical="bottom" textRotation="0" wrapText="0" indent="0" justifyLastLine="0" shrinkToFit="0"/>
      <border diagonalUp="0" diagonalDown="0">
        <left style="thin">
          <color auto="1"/>
        </left>
        <right/>
        <top/>
        <bottom/>
      </border>
    </dxf>
    <dxf>
      <font>
        <strike val="0"/>
        <outline val="0"/>
        <shadow val="0"/>
        <u val="none"/>
        <vertAlign val="baseline"/>
        <sz val="10"/>
        <color theme="1"/>
        <name val="Arial"/>
        <scheme val="none"/>
      </font>
      <numFmt numFmtId="165" formatCode="0.00000"/>
      <alignment horizontal="center" vertical="bottom" textRotation="0" wrapText="0" indent="0" justifyLastLine="0" shrinkToFit="0"/>
      <border diagonalUp="0" diagonalDown="0">
        <left/>
        <right style="thin">
          <color auto="1"/>
        </right>
        <top/>
        <bottom/>
      </border>
    </dxf>
    <dxf>
      <font>
        <strike val="0"/>
        <outline val="0"/>
        <shadow val="0"/>
        <u val="none"/>
        <vertAlign val="baseline"/>
        <sz val="10"/>
        <color theme="1"/>
        <name val="Arial"/>
        <scheme val="none"/>
      </font>
      <numFmt numFmtId="165" formatCode="0.00000"/>
      <alignment horizontal="center" vertical="bottom" textRotation="0" wrapText="0" indent="0" justifyLastLine="0" shrinkToFit="0"/>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center" vertical="bottom" textRotation="0" wrapText="0" indent="0" justifyLastLine="0" shrinkToFit="0" readingOrder="0"/>
      <border diagonalUp="0" diagonalDown="0" outline="0">
        <left style="medium">
          <color auto="1"/>
        </left>
        <right/>
        <top/>
        <bottom/>
      </border>
    </dxf>
    <dxf>
      <font>
        <b/>
        <i val="0"/>
        <strike val="0"/>
        <condense val="0"/>
        <extend val="0"/>
        <outline val="0"/>
        <shadow val="0"/>
        <u val="none"/>
        <vertAlign val="baseline"/>
        <sz val="10"/>
        <color theme="1"/>
        <name val="Arial"/>
        <scheme val="none"/>
      </font>
      <fill>
        <patternFill patternType="none">
          <fgColor indexed="64"/>
          <bgColor indexed="65"/>
        </patternFill>
      </fill>
      <alignment horizontal="right" vertical="bottom"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outline="0">
        <bottom style="medium">
          <color auto="1"/>
        </bottom>
      </border>
    </dxf>
    <dxf>
      <alignment horizontal="center" vertical="bottom" textRotation="0" wrapText="0" indent="0" justifyLastLine="0" shrinkToFit="0" readingOrder="0"/>
    </dxf>
    <dxf>
      <font>
        <color auto="1"/>
      </font>
      <fill>
        <patternFill patternType="solid">
          <fgColor indexed="64"/>
          <bgColor rgb="FFCCFFCC"/>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A5:V47" totalsRowShown="0" headerRowDxfId="24" headerRowBorderDxfId="23" tableBorderDxfId="22">
  <tableColumns count="22">
    <tableColumn id="1" xr3:uid="{00000000-0010-0000-0000-000001000000}" name="Gene Symbol" dataDxfId="21"/>
    <tableColumn id="2" xr3:uid="{00000000-0010-0000-0000-000002000000}" name="TMD" dataDxfId="20"/>
    <tableColumn id="3" xr3:uid="{00000000-0010-0000-0000-000003000000}" name="cBRET ratiowt" dataDxfId="19"/>
    <tableColumn id="4" xr3:uid="{00000000-0010-0000-0000-000004000000}" name="SDcBRETwt" dataDxfId="18"/>
    <tableColumn id="5" xr3:uid="{00000000-0010-0000-0000-000005000000}" name="cBRET ratioΔL116" dataDxfId="17"/>
    <tableColumn id="6" xr3:uid="{00000000-0010-0000-0000-000006000000}" name="SDcBRETΔL116" dataDxfId="16"/>
    <tableColumn id="19" xr3:uid="{6EB03C98-E0F7-9A47-894B-A4F9B4450D1B}" name="effectcBRETΔL116" dataDxfId="15">
      <calculatedColumnFormula>IF(Tabelle1[[#This Row],[cBRET ratioΔL116]]&gt;Tabelle1[[#This Row],[cBRET ratiowt]],"enhanced","reduced")</calculatedColumnFormula>
    </tableColumn>
    <tableColumn id="7" xr3:uid="{00000000-0010-0000-0000-000007000000}" name="SigcBRETΔL116" dataDxfId="14"/>
    <tableColumn id="8" xr3:uid="{00000000-0010-0000-0000-000008000000}" name="cBRET ratioL115R" dataDxfId="13"/>
    <tableColumn id="9" xr3:uid="{00000000-0010-0000-0000-000009000000}" name="SDcBRETL115R" dataDxfId="12"/>
    <tableColumn id="20" xr3:uid="{0CF2B055-AFB1-C144-B8F7-9E70EBFA9547}" name="effectcBRETL115R" dataDxfId="11">
      <calculatedColumnFormula>IF(Tabelle1[[#This Row],[cBRET ratioΔL116]]&gt;Tabelle1[[#This Row],[cBRET ratiowt]],"enhanced","reduced")</calculatedColumnFormula>
    </tableColumn>
    <tableColumn id="10" xr3:uid="{00000000-0010-0000-0000-00000A000000}" name="SigcBRETL115R" dataDxfId="10"/>
    <tableColumn id="11" xr3:uid="{00000000-0010-0000-0000-00000B000000}" name="cLuC ratiowt" dataDxfId="9"/>
    <tableColumn id="12" xr3:uid="{00000000-0010-0000-0000-00000C000000}" name="SDcLuCwt" dataDxfId="8"/>
    <tableColumn id="13" xr3:uid="{00000000-0010-0000-0000-00000D000000}" name="cLuC ratioΔL116" dataDxfId="7"/>
    <tableColumn id="14" xr3:uid="{00000000-0010-0000-0000-00000E000000}" name="SDcLuCΔL116" dataDxfId="6"/>
    <tableColumn id="21" xr3:uid="{19BB943E-731A-7243-B5C2-CC9852EC00A9}" name="effectcLuCΔL116" dataDxfId="5"/>
    <tableColumn id="15" xr3:uid="{00000000-0010-0000-0000-00000F000000}" name="SigcLuCΔL116" dataDxfId="4"/>
    <tableColumn id="16" xr3:uid="{00000000-0010-0000-0000-000010000000}" name="cLuC ratioL115R" dataDxfId="3"/>
    <tableColumn id="17" xr3:uid="{00000000-0010-0000-0000-000011000000}" name="SDcLuCL115R" dataDxfId="2"/>
    <tableColumn id="22" xr3:uid="{C6CF0F54-6C18-644D-8F5E-42D1FC89C86C}" name="effectcLuCL115R" dataDxfId="1"/>
    <tableColumn id="18" xr3:uid="{00000000-0010-0000-0000-000012000000}" name="SigcLuCL115R" dataDxfId="0"/>
  </tableColumns>
  <tableStyleInfo name="TableStyleLight1" showFirstColumn="0" showLastColumn="0" showRowStripes="1" showColumnStripes="0"/>
</table>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50"/>
  <sheetViews>
    <sheetView tabSelected="1" workbookViewId="0">
      <selection sqref="A1:V1"/>
    </sheetView>
  </sheetViews>
  <sheetFormatPr baseColWidth="10" defaultRowHeight="16"/>
  <cols>
    <col min="1" max="1" width="11.83203125" style="3" customWidth="1"/>
    <col min="2" max="2" width="4.83203125" style="5" bestFit="1" customWidth="1"/>
    <col min="3" max="3" width="12.6640625" customWidth="1"/>
    <col min="4" max="4" width="10.83203125" customWidth="1"/>
    <col min="5" max="5" width="13.5" customWidth="1"/>
    <col min="6" max="6" width="10.83203125" customWidth="1"/>
    <col min="7" max="7" width="12.5" bestFit="1" customWidth="1"/>
    <col min="8" max="8" width="10.83203125" style="7" customWidth="1"/>
    <col min="9" max="9" width="13.5" customWidth="1"/>
    <col min="10" max="10" width="10.83203125" customWidth="1"/>
    <col min="11" max="11" width="12.33203125" bestFit="1" customWidth="1"/>
    <col min="12" max="12" width="10.83203125" style="7" customWidth="1"/>
    <col min="13" max="14" width="10.83203125" customWidth="1"/>
    <col min="15" max="15" width="11.83203125" customWidth="1"/>
    <col min="16" max="16" width="10.83203125" customWidth="1"/>
    <col min="17" max="17" width="11.6640625" bestFit="1" customWidth="1"/>
    <col min="18" max="18" width="10.83203125" style="7" customWidth="1"/>
    <col min="19" max="19" width="12.83203125" customWidth="1"/>
    <col min="20" max="20" width="10.83203125" customWidth="1"/>
    <col min="21" max="21" width="11.5" bestFit="1" customWidth="1"/>
  </cols>
  <sheetData>
    <row r="1" spans="1:22" ht="30" customHeight="1">
      <c r="A1" s="24" t="s">
        <v>115</v>
      </c>
      <c r="B1" s="25"/>
      <c r="C1" s="25"/>
      <c r="D1" s="25"/>
      <c r="E1" s="25"/>
      <c r="F1" s="25"/>
      <c r="G1" s="25"/>
      <c r="H1" s="25"/>
      <c r="I1" s="25"/>
      <c r="J1" s="25"/>
      <c r="K1" s="25"/>
      <c r="L1" s="25"/>
      <c r="M1" s="25"/>
      <c r="N1" s="25"/>
      <c r="O1" s="25"/>
      <c r="P1" s="25"/>
      <c r="Q1" s="25"/>
      <c r="R1" s="25"/>
      <c r="S1" s="25"/>
      <c r="T1" s="25"/>
      <c r="U1" s="25"/>
      <c r="V1" s="25"/>
    </row>
    <row r="2" spans="1:22" ht="17" thickBot="1"/>
    <row r="3" spans="1:22" ht="17" thickBot="1">
      <c r="C3" s="28" t="s">
        <v>63</v>
      </c>
      <c r="D3" s="29"/>
      <c r="E3" s="29"/>
      <c r="F3" s="29"/>
      <c r="G3" s="29"/>
      <c r="H3" s="29"/>
      <c r="I3" s="29"/>
      <c r="J3" s="29"/>
      <c r="K3" s="29"/>
      <c r="L3" s="30"/>
      <c r="M3" s="28" t="s">
        <v>64</v>
      </c>
      <c r="N3" s="29"/>
      <c r="O3" s="29"/>
      <c r="P3" s="29"/>
      <c r="Q3" s="29"/>
      <c r="R3" s="29"/>
      <c r="S3" s="29"/>
      <c r="T3" s="29"/>
      <c r="U3" s="29"/>
      <c r="V3" s="30"/>
    </row>
    <row r="4" spans="1:22" ht="17" thickBot="1">
      <c r="C4" s="33" t="s">
        <v>0</v>
      </c>
      <c r="D4" s="32"/>
      <c r="E4" s="31" t="s">
        <v>60</v>
      </c>
      <c r="F4" s="26"/>
      <c r="G4" s="26"/>
      <c r="H4" s="32"/>
      <c r="I4" s="26" t="s">
        <v>61</v>
      </c>
      <c r="J4" s="26"/>
      <c r="K4" s="26"/>
      <c r="L4" s="27"/>
      <c r="M4" s="34" t="s">
        <v>0</v>
      </c>
      <c r="N4" s="35"/>
      <c r="O4" s="31" t="s">
        <v>60</v>
      </c>
      <c r="P4" s="26"/>
      <c r="Q4" s="26"/>
      <c r="R4" s="32"/>
      <c r="S4" s="26" t="s">
        <v>61</v>
      </c>
      <c r="T4" s="26"/>
      <c r="U4" s="26"/>
      <c r="V4" s="27"/>
    </row>
    <row r="5" spans="1:22" ht="21" thickBot="1">
      <c r="A5" s="18" t="s">
        <v>59</v>
      </c>
      <c r="B5" s="19" t="s">
        <v>116</v>
      </c>
      <c r="C5" s="20" t="s">
        <v>31</v>
      </c>
      <c r="D5" s="21" t="s">
        <v>32</v>
      </c>
      <c r="E5" s="22" t="s">
        <v>34</v>
      </c>
      <c r="F5" s="9" t="s">
        <v>35</v>
      </c>
      <c r="G5" s="9" t="s">
        <v>110</v>
      </c>
      <c r="H5" s="21" t="s">
        <v>36</v>
      </c>
      <c r="I5" s="9" t="s">
        <v>37</v>
      </c>
      <c r="J5" s="9" t="s">
        <v>38</v>
      </c>
      <c r="K5" s="9" t="s">
        <v>111</v>
      </c>
      <c r="L5" s="9" t="s">
        <v>39</v>
      </c>
      <c r="M5" s="20" t="s">
        <v>33</v>
      </c>
      <c r="N5" s="21" t="s">
        <v>46</v>
      </c>
      <c r="O5" s="22" t="s">
        <v>40</v>
      </c>
      <c r="P5" s="9" t="s">
        <v>45</v>
      </c>
      <c r="Q5" s="9" t="s">
        <v>113</v>
      </c>
      <c r="R5" s="21" t="s">
        <v>44</v>
      </c>
      <c r="S5" s="9" t="s">
        <v>41</v>
      </c>
      <c r="T5" s="9" t="s">
        <v>43</v>
      </c>
      <c r="U5" s="9" t="s">
        <v>112</v>
      </c>
      <c r="V5" s="23" t="s">
        <v>42</v>
      </c>
    </row>
    <row r="6" spans="1:22">
      <c r="A6" s="12" t="s">
        <v>47</v>
      </c>
      <c r="B6" s="13"/>
      <c r="C6" s="14">
        <v>1.7388015620359812E-2</v>
      </c>
      <c r="D6" s="15">
        <v>9.1567759830389565E-3</v>
      </c>
      <c r="E6" s="16">
        <v>4.0074505682662506E-2</v>
      </c>
      <c r="F6" s="17">
        <v>6.1698855369129238E-3</v>
      </c>
      <c r="G6" s="17" t="str">
        <f>IF(Tabelle1[[#This Row],[cBRET ratioΔL116]]&gt;Tabelle1[[#This Row],[cBRET ratiowt]],"enhanced","reduced")</f>
        <v>enhanced</v>
      </c>
      <c r="H6" s="15" t="s">
        <v>65</v>
      </c>
      <c r="I6" s="17">
        <v>4.375473840012245E-2</v>
      </c>
      <c r="J6" s="17">
        <v>1.9656992141407759E-3</v>
      </c>
      <c r="K6" s="17" t="str">
        <f>IF(Tabelle1[[#This Row],[cBRET ratioΔL116]]&gt;Tabelle1[[#This Row],[cBRET ratiowt]],"enhanced","reduced")</f>
        <v>enhanced</v>
      </c>
      <c r="L6" s="17" t="s">
        <v>66</v>
      </c>
      <c r="M6" s="14"/>
      <c r="N6" s="15"/>
      <c r="O6" s="16"/>
      <c r="P6" s="17"/>
      <c r="Q6" s="17"/>
      <c r="R6" s="15"/>
      <c r="S6" s="17"/>
      <c r="T6" s="17"/>
      <c r="U6" s="17"/>
      <c r="V6" s="17"/>
    </row>
    <row r="7" spans="1:22">
      <c r="A7" s="12" t="s">
        <v>29</v>
      </c>
      <c r="B7" s="13"/>
      <c r="C7" s="14"/>
      <c r="D7" s="15"/>
      <c r="E7" s="16"/>
      <c r="F7" s="17"/>
      <c r="G7" s="17"/>
      <c r="H7" s="15"/>
      <c r="I7" s="17"/>
      <c r="J7" s="17"/>
      <c r="K7" s="17"/>
      <c r="L7" s="17"/>
      <c r="M7" s="14">
        <v>4.7125390851996241E-2</v>
      </c>
      <c r="N7" s="15">
        <v>8.4306686799581806E-3</v>
      </c>
      <c r="O7" s="16">
        <v>8.2837697945321087E-2</v>
      </c>
      <c r="P7" s="17">
        <v>2.226062213187547E-2</v>
      </c>
      <c r="Q7" s="17"/>
      <c r="R7" s="15" t="s">
        <v>102</v>
      </c>
      <c r="S7" s="17">
        <v>0.19048433465637937</v>
      </c>
      <c r="T7" s="17">
        <v>5.5742544649948787E-2</v>
      </c>
      <c r="U7" s="17" t="s">
        <v>109</v>
      </c>
      <c r="V7" s="17" t="s">
        <v>87</v>
      </c>
    </row>
    <row r="8" spans="1:22">
      <c r="A8" s="12" t="s">
        <v>48</v>
      </c>
      <c r="B8" s="13"/>
      <c r="C8" s="14">
        <v>1.0289310142688104E-2</v>
      </c>
      <c r="D8" s="15">
        <v>2.6437667655271812E-3</v>
      </c>
      <c r="E8" s="16">
        <v>2.8845694534847772E-2</v>
      </c>
      <c r="F8" s="17">
        <v>4.0896138654376735E-3</v>
      </c>
      <c r="G8" s="17" t="str">
        <f>IF(Tabelle1[[#This Row],[cBRET ratioΔL116]]&gt;Tabelle1[[#This Row],[cBRET ratiowt]],"enhanced","reduced")</f>
        <v>enhanced</v>
      </c>
      <c r="H8" s="15" t="s">
        <v>67</v>
      </c>
      <c r="I8" s="17">
        <v>1.9889473183274109E-2</v>
      </c>
      <c r="J8" s="17">
        <v>1.4482531168422415E-2</v>
      </c>
      <c r="K8" s="17"/>
      <c r="L8" s="17" t="s">
        <v>70</v>
      </c>
      <c r="M8" s="14"/>
      <c r="N8" s="15"/>
      <c r="O8" s="16"/>
      <c r="P8" s="17"/>
      <c r="Q8" s="17"/>
      <c r="R8" s="15"/>
      <c r="S8" s="17"/>
      <c r="T8" s="17"/>
      <c r="U8" s="17"/>
      <c r="V8" s="17"/>
    </row>
    <row r="9" spans="1:22">
      <c r="A9" s="12" t="s">
        <v>16</v>
      </c>
      <c r="B9" s="13"/>
      <c r="C9" s="14"/>
      <c r="D9" s="15"/>
      <c r="E9" s="16"/>
      <c r="F9" s="17"/>
      <c r="G9" s="17"/>
      <c r="H9" s="15"/>
      <c r="I9" s="17"/>
      <c r="J9" s="17"/>
      <c r="K9" s="17"/>
      <c r="L9" s="17"/>
      <c r="M9" s="14">
        <v>7.5528482897081445E-2</v>
      </c>
      <c r="N9" s="15">
        <v>2.1051686061652423E-2</v>
      </c>
      <c r="O9" s="16">
        <v>9.6581363567281739E-2</v>
      </c>
      <c r="P9" s="17">
        <v>1.2453909630624885E-2</v>
      </c>
      <c r="Q9" s="17"/>
      <c r="R9" s="15" t="s">
        <v>103</v>
      </c>
      <c r="S9" s="17">
        <v>0.15950020267560489</v>
      </c>
      <c r="T9" s="17">
        <v>5.390126184124331E-2</v>
      </c>
      <c r="U9" s="17"/>
      <c r="V9" s="17" t="s">
        <v>104</v>
      </c>
    </row>
    <row r="10" spans="1:22">
      <c r="A10" s="12" t="s">
        <v>17</v>
      </c>
      <c r="B10" s="13">
        <v>1</v>
      </c>
      <c r="C10" s="14">
        <v>4.1802126811251755E-2</v>
      </c>
      <c r="D10" s="15">
        <v>1.0635466725096019E-3</v>
      </c>
      <c r="E10" s="16">
        <v>3.4794239457789965E-3</v>
      </c>
      <c r="F10" s="17">
        <v>6.9602632636904093E-4</v>
      </c>
      <c r="G10" s="17" t="str">
        <f>IF(Tabelle1[[#This Row],[cBRET ratioΔL116]]&gt;Tabelle1[[#This Row],[cBRET ratiowt]],"enhanced","reduced")</f>
        <v>reduced</v>
      </c>
      <c r="H10" s="15" t="s">
        <v>68</v>
      </c>
      <c r="I10" s="17">
        <v>3.72337527993781E-3</v>
      </c>
      <c r="J10" s="17">
        <v>5.0063195120925131E-4</v>
      </c>
      <c r="K10" s="17" t="str">
        <f>IF(Tabelle1[[#This Row],[cBRET ratioΔL116]]&gt;Tabelle1[[#This Row],[cBRET ratiowt]],"enhanced","reduced")</f>
        <v>reduced</v>
      </c>
      <c r="L10" s="15" t="s">
        <v>68</v>
      </c>
      <c r="M10" s="14"/>
      <c r="N10" s="15"/>
      <c r="O10" s="16"/>
      <c r="P10" s="17"/>
      <c r="Q10" s="17"/>
      <c r="R10" s="15"/>
      <c r="S10" s="17"/>
      <c r="T10" s="17"/>
      <c r="U10" s="17"/>
      <c r="V10" s="17"/>
    </row>
    <row r="11" spans="1:22">
      <c r="A11" s="12" t="s">
        <v>13</v>
      </c>
      <c r="B11" s="13"/>
      <c r="C11" s="14">
        <v>1.416907850897408E-2</v>
      </c>
      <c r="D11" s="15">
        <v>6.1617426145200277E-4</v>
      </c>
      <c r="E11" s="16">
        <v>2.5420941094438487E-2</v>
      </c>
      <c r="F11" s="17">
        <v>8.8321726169978611E-5</v>
      </c>
      <c r="G11" s="17"/>
      <c r="H11" s="15" t="s">
        <v>71</v>
      </c>
      <c r="I11" s="17">
        <v>1.7335888023188147E-2</v>
      </c>
      <c r="J11" s="17">
        <v>4.2519945757923499E-4</v>
      </c>
      <c r="K11" s="17"/>
      <c r="L11" s="17" t="s">
        <v>72</v>
      </c>
      <c r="M11" s="14"/>
      <c r="N11" s="15"/>
      <c r="O11" s="16"/>
      <c r="P11" s="17"/>
      <c r="Q11" s="17"/>
      <c r="R11" s="15"/>
      <c r="S11" s="17"/>
      <c r="T11" s="17"/>
      <c r="U11" s="17"/>
      <c r="V11" s="17"/>
    </row>
    <row r="12" spans="1:22">
      <c r="A12" s="12" t="s">
        <v>49</v>
      </c>
      <c r="B12" s="13"/>
      <c r="C12" s="14">
        <v>1.3199265189985279E-2</v>
      </c>
      <c r="D12" s="15">
        <v>3.2350688823460003E-3</v>
      </c>
      <c r="E12" s="16">
        <v>2.22633567343304E-2</v>
      </c>
      <c r="F12" s="17">
        <v>4.3826917778281059E-3</v>
      </c>
      <c r="G12" s="17"/>
      <c r="H12" s="15" t="s">
        <v>73</v>
      </c>
      <c r="I12" s="17">
        <v>1.3391566340497384E-2</v>
      </c>
      <c r="J12" s="17">
        <v>4.7243069509942792E-3</v>
      </c>
      <c r="K12" s="17"/>
      <c r="L12" s="17" t="s">
        <v>74</v>
      </c>
      <c r="M12" s="14"/>
      <c r="N12" s="15"/>
      <c r="O12" s="16"/>
      <c r="P12" s="17"/>
      <c r="Q12" s="17"/>
      <c r="R12" s="15"/>
      <c r="S12" s="17"/>
      <c r="T12" s="17"/>
      <c r="U12" s="17"/>
      <c r="V12" s="17"/>
    </row>
    <row r="13" spans="1:22">
      <c r="A13" s="12" t="s">
        <v>21</v>
      </c>
      <c r="B13" s="13">
        <v>1</v>
      </c>
      <c r="C13" s="14">
        <v>9.8346384879229809E-2</v>
      </c>
      <c r="D13" s="15">
        <v>8.5542134446456967E-3</v>
      </c>
      <c r="E13" s="16">
        <v>8.0519571261409434E-3</v>
      </c>
      <c r="F13" s="17">
        <v>3.6633468947514392E-4</v>
      </c>
      <c r="G13" s="17" t="str">
        <f>IF(Tabelle1[[#This Row],[cBRET ratioΔL116]]&gt;Tabelle1[[#This Row],[cBRET ratiowt]],"enhanced","reduced")</f>
        <v>reduced</v>
      </c>
      <c r="H13" s="15" t="s">
        <v>68</v>
      </c>
      <c r="I13" s="17">
        <v>8.174635566884603E-3</v>
      </c>
      <c r="J13" s="17">
        <v>8.4998227196399391E-5</v>
      </c>
      <c r="K13" s="17" t="str">
        <f>IF(Tabelle1[[#This Row],[cBRET ratioΔL116]]&gt;Tabelle1[[#This Row],[cBRET ratiowt]],"enhanced","reduced")</f>
        <v>reduced</v>
      </c>
      <c r="L13" s="17" t="s">
        <v>68</v>
      </c>
      <c r="M13" s="14"/>
      <c r="N13" s="15"/>
      <c r="O13" s="16"/>
      <c r="P13" s="17"/>
      <c r="Q13" s="17"/>
      <c r="R13" s="15"/>
      <c r="S13" s="17"/>
      <c r="T13" s="17"/>
      <c r="U13" s="17"/>
      <c r="V13" s="17"/>
    </row>
    <row r="14" spans="1:22">
      <c r="A14" s="12" t="s">
        <v>50</v>
      </c>
      <c r="B14" s="13"/>
      <c r="C14" s="14">
        <v>1.9696997655816083E-2</v>
      </c>
      <c r="D14" s="15">
        <v>2.4517409440792249E-3</v>
      </c>
      <c r="E14" s="16">
        <v>3.9336840445574978E-2</v>
      </c>
      <c r="F14" s="17">
        <v>2.1535777260559661E-3</v>
      </c>
      <c r="G14" s="17" t="str">
        <f>IF(Tabelle1[[#This Row],[cBRET ratioΔL116]]&gt;Tabelle1[[#This Row],[cBRET ratiowt]],"enhanced","reduced")</f>
        <v>enhanced</v>
      </c>
      <c r="H14" s="15" t="s">
        <v>67</v>
      </c>
      <c r="I14" s="17">
        <v>4.1926927569160513E-2</v>
      </c>
      <c r="J14" s="17">
        <v>5.4052619238069699E-3</v>
      </c>
      <c r="K14" s="17" t="str">
        <f>IF(Tabelle1[[#This Row],[cBRET ratioΔL116]]&gt;Tabelle1[[#This Row],[cBRET ratiowt]],"enhanced","reduced")</f>
        <v>enhanced</v>
      </c>
      <c r="L14" s="17" t="s">
        <v>69</v>
      </c>
      <c r="M14" s="14"/>
      <c r="N14" s="15"/>
      <c r="O14" s="16"/>
      <c r="P14" s="17"/>
      <c r="Q14" s="17"/>
      <c r="R14" s="15"/>
      <c r="S14" s="17"/>
      <c r="T14" s="17"/>
      <c r="U14" s="17"/>
      <c r="V14" s="17"/>
    </row>
    <row r="15" spans="1:22">
      <c r="A15" s="12" t="s">
        <v>23</v>
      </c>
      <c r="B15" s="13"/>
      <c r="C15" s="14">
        <v>1.3093177613842988E-2</v>
      </c>
      <c r="D15" s="15">
        <v>4.1933724369046877E-3</v>
      </c>
      <c r="E15" s="16">
        <v>7.4258299923341117E-3</v>
      </c>
      <c r="F15" s="17">
        <v>5.7537422775570833E-3</v>
      </c>
      <c r="G15" s="17"/>
      <c r="H15" s="15" t="s">
        <v>75</v>
      </c>
      <c r="I15" s="17">
        <v>5.2639638645373835E-3</v>
      </c>
      <c r="J15" s="17">
        <v>4.5751560740041703E-3</v>
      </c>
      <c r="K15" s="17"/>
      <c r="L15" s="17" t="s">
        <v>76</v>
      </c>
      <c r="M15" s="14"/>
      <c r="N15" s="15"/>
      <c r="O15" s="16"/>
      <c r="P15" s="17"/>
      <c r="Q15" s="17"/>
      <c r="R15" s="15"/>
      <c r="S15" s="17"/>
      <c r="T15" s="17"/>
      <c r="U15" s="17"/>
      <c r="V15" s="17"/>
    </row>
    <row r="16" spans="1:22">
      <c r="A16" s="12" t="s">
        <v>25</v>
      </c>
      <c r="B16" s="13">
        <v>7</v>
      </c>
      <c r="C16" s="14">
        <v>8.2193076942258789E-2</v>
      </c>
      <c r="D16" s="15">
        <v>4.8069190838121965E-3</v>
      </c>
      <c r="E16" s="16">
        <v>3.4755874036348507E-2</v>
      </c>
      <c r="F16" s="17">
        <v>5.2792235659049466E-4</v>
      </c>
      <c r="G16" s="17" t="str">
        <f>IF(Tabelle1[[#This Row],[cBRET ratioΔL116]]&gt;Tabelle1[[#This Row],[cBRET ratiowt]],"enhanced","reduced")</f>
        <v>reduced</v>
      </c>
      <c r="H16" s="15" t="s">
        <v>68</v>
      </c>
      <c r="I16" s="17">
        <v>4.5668421547823176E-2</v>
      </c>
      <c r="J16" s="17">
        <v>1.9557818649589892E-3</v>
      </c>
      <c r="K16" s="17" t="str">
        <f>IF(Tabelle1[[#This Row],[cBRET ratioΔL116]]&gt;Tabelle1[[#This Row],[cBRET ratiowt]],"enhanced","reduced")</f>
        <v>reduced</v>
      </c>
      <c r="L16" s="15" t="s">
        <v>68</v>
      </c>
      <c r="M16" s="14"/>
      <c r="N16" s="15"/>
      <c r="O16" s="16"/>
      <c r="P16" s="17"/>
      <c r="Q16" s="17"/>
      <c r="R16" s="15"/>
      <c r="S16" s="17"/>
      <c r="T16" s="17"/>
      <c r="U16" s="17"/>
      <c r="V16" s="17"/>
    </row>
    <row r="17" spans="1:22">
      <c r="A17" s="12" t="s">
        <v>10</v>
      </c>
      <c r="B17" s="13"/>
      <c r="C17" s="14">
        <v>2.4233280873421609E-2</v>
      </c>
      <c r="D17" s="15">
        <v>1.3059390976296232E-3</v>
      </c>
      <c r="E17" s="16">
        <v>5.1746453446450532E-3</v>
      </c>
      <c r="F17" s="17">
        <v>1.0449423129382466E-3</v>
      </c>
      <c r="G17" s="17" t="str">
        <f>IF(Tabelle1[[#This Row],[cBRET ratioΔL116]]&gt;Tabelle1[[#This Row],[cBRET ratiowt]],"enhanced","reduced")</f>
        <v>reduced</v>
      </c>
      <c r="H17" s="15" t="s">
        <v>67</v>
      </c>
      <c r="I17" s="17">
        <v>4.1257106735922474E-3</v>
      </c>
      <c r="J17" s="17">
        <v>5.0400179530866193E-4</v>
      </c>
      <c r="K17" s="17" t="str">
        <f>IF(Tabelle1[[#This Row],[cBRET ratioΔL116]]&gt;Tabelle1[[#This Row],[cBRET ratiowt]],"enhanced","reduced")</f>
        <v>reduced</v>
      </c>
      <c r="L17" s="17" t="s">
        <v>77</v>
      </c>
      <c r="M17" s="14"/>
      <c r="N17" s="15"/>
      <c r="O17" s="16"/>
      <c r="P17" s="17"/>
      <c r="Q17" s="17"/>
      <c r="R17" s="15"/>
      <c r="S17" s="17"/>
      <c r="T17" s="17"/>
      <c r="U17" s="17"/>
      <c r="V17" s="17"/>
    </row>
    <row r="18" spans="1:22">
      <c r="A18" s="12" t="s">
        <v>11</v>
      </c>
      <c r="B18" s="13"/>
      <c r="C18" s="14">
        <v>2.224929527458145E-2</v>
      </c>
      <c r="D18" s="15">
        <v>1.3427431526059842E-3</v>
      </c>
      <c r="E18" s="16">
        <v>8.2537537013190557E-3</v>
      </c>
      <c r="F18" s="17">
        <v>1.8835041639811061E-3</v>
      </c>
      <c r="G18" s="17"/>
      <c r="H18" s="15" t="s">
        <v>78</v>
      </c>
      <c r="I18" s="17">
        <v>7.747541754635952E-3</v>
      </c>
      <c r="J18" s="17">
        <v>1.0820183530801156E-3</v>
      </c>
      <c r="K18" s="17"/>
      <c r="L18" s="17" t="s">
        <v>79</v>
      </c>
      <c r="M18" s="14"/>
      <c r="N18" s="15"/>
      <c r="O18" s="16"/>
      <c r="P18" s="17"/>
      <c r="Q18" s="17"/>
      <c r="R18" s="15"/>
      <c r="S18" s="17"/>
      <c r="T18" s="17"/>
      <c r="U18" s="17"/>
      <c r="V18" s="17"/>
    </row>
    <row r="19" spans="1:22">
      <c r="A19" s="12" t="s">
        <v>51</v>
      </c>
      <c r="B19" s="13"/>
      <c r="C19" s="14">
        <v>1.0719325921462372E-2</v>
      </c>
      <c r="D19" s="15">
        <v>4.0876944210696733E-3</v>
      </c>
      <c r="E19" s="16">
        <v>1.6994226706639914E-2</v>
      </c>
      <c r="F19" s="17">
        <v>4.7045235805270062E-3</v>
      </c>
      <c r="G19" s="17"/>
      <c r="H19" s="15" t="s">
        <v>80</v>
      </c>
      <c r="I19" s="17">
        <v>1.5071694011000688E-2</v>
      </c>
      <c r="J19" s="17">
        <v>5.7734403187789732E-3</v>
      </c>
      <c r="K19" s="17"/>
      <c r="L19" s="17" t="s">
        <v>81</v>
      </c>
      <c r="M19" s="14"/>
      <c r="N19" s="15"/>
      <c r="O19" s="16"/>
      <c r="P19" s="17"/>
      <c r="Q19" s="17"/>
      <c r="R19" s="15"/>
      <c r="S19" s="17"/>
      <c r="T19" s="17"/>
      <c r="U19" s="17"/>
      <c r="V19" s="17"/>
    </row>
    <row r="20" spans="1:22">
      <c r="A20" s="12" t="s">
        <v>18</v>
      </c>
      <c r="B20" s="13">
        <v>1</v>
      </c>
      <c r="C20" s="14">
        <v>6.2876732869865906E-2</v>
      </c>
      <c r="D20" s="15">
        <v>5.4894021623589908E-3</v>
      </c>
      <c r="E20" s="16">
        <v>5.8304662030871958E-3</v>
      </c>
      <c r="F20" s="17">
        <v>3.2903356475800882E-3</v>
      </c>
      <c r="G20" s="17" t="str">
        <f>IF(Tabelle1[[#This Row],[cBRET ratioΔL116]]&gt;Tabelle1[[#This Row],[cBRET ratiowt]],"enhanced","reduced")</f>
        <v>reduced</v>
      </c>
      <c r="H20" s="15" t="s">
        <v>68</v>
      </c>
      <c r="I20" s="17">
        <v>6.7385804639309519E-3</v>
      </c>
      <c r="J20" s="17">
        <v>2.8132758308470015E-3</v>
      </c>
      <c r="K20" s="17" t="str">
        <f>IF(Tabelle1[[#This Row],[cBRET ratioΔL116]]&gt;Tabelle1[[#This Row],[cBRET ratiowt]],"enhanced","reduced")</f>
        <v>reduced</v>
      </c>
      <c r="L20" s="17" t="s">
        <v>68</v>
      </c>
      <c r="M20" s="14"/>
      <c r="N20" s="15"/>
      <c r="O20" s="16"/>
      <c r="P20" s="17"/>
      <c r="Q20" s="17"/>
      <c r="R20" s="15"/>
      <c r="S20" s="17"/>
      <c r="T20" s="17"/>
      <c r="U20" s="17"/>
      <c r="V20" s="17"/>
    </row>
    <row r="21" spans="1:22">
      <c r="A21" s="12" t="s">
        <v>52</v>
      </c>
      <c r="B21" s="13"/>
      <c r="C21" s="14">
        <v>1.4055879639331584E-2</v>
      </c>
      <c r="D21" s="15">
        <v>1.109407411474617E-2</v>
      </c>
      <c r="E21" s="16">
        <v>2.6787791784327504E-2</v>
      </c>
      <c r="F21" s="17">
        <v>5.2639111852504656E-3</v>
      </c>
      <c r="G21" s="17"/>
      <c r="H21" s="15" t="s">
        <v>82</v>
      </c>
      <c r="I21" s="17">
        <v>1.8509995169761422E-2</v>
      </c>
      <c r="J21" s="17">
        <v>1.6806704745228038E-2</v>
      </c>
      <c r="K21" s="17"/>
      <c r="L21" s="17" t="s">
        <v>83</v>
      </c>
      <c r="M21" s="14"/>
      <c r="N21" s="15"/>
      <c r="O21" s="16"/>
      <c r="P21" s="17"/>
      <c r="Q21" s="17"/>
      <c r="R21" s="15"/>
      <c r="S21" s="17"/>
      <c r="T21" s="17"/>
      <c r="U21" s="17"/>
      <c r="V21" s="17"/>
    </row>
    <row r="22" spans="1:22">
      <c r="A22" s="12" t="s">
        <v>53</v>
      </c>
      <c r="B22" s="13"/>
      <c r="C22" s="14">
        <v>1.6282944970441457E-2</v>
      </c>
      <c r="D22" s="15">
        <v>1.1764363917583476E-2</v>
      </c>
      <c r="E22" s="16">
        <v>1.9986784555301416E-2</v>
      </c>
      <c r="F22" s="17">
        <v>1.0267535614421041E-2</v>
      </c>
      <c r="G22" s="17"/>
      <c r="H22" s="15" t="s">
        <v>84</v>
      </c>
      <c r="I22" s="17">
        <v>6.6290784481666809E-3</v>
      </c>
      <c r="J22" s="17">
        <v>1.4499351622247532E-2</v>
      </c>
      <c r="K22" s="17"/>
      <c r="L22" s="17" t="s">
        <v>85</v>
      </c>
      <c r="M22" s="14"/>
      <c r="N22" s="15"/>
      <c r="O22" s="16"/>
      <c r="P22" s="17"/>
      <c r="Q22" s="17"/>
      <c r="R22" s="15"/>
      <c r="S22" s="17"/>
      <c r="T22" s="17"/>
      <c r="U22" s="17"/>
      <c r="V22" s="17"/>
    </row>
    <row r="23" spans="1:22">
      <c r="A23" s="12" t="s">
        <v>54</v>
      </c>
      <c r="B23" s="13"/>
      <c r="C23" s="14">
        <v>1.1613964155999541E-2</v>
      </c>
      <c r="D23" s="15">
        <v>7.9213554715026457E-3</v>
      </c>
      <c r="E23" s="16">
        <v>1.1398283071080737E-2</v>
      </c>
      <c r="F23" s="17">
        <v>9.5696704498310168E-3</v>
      </c>
      <c r="G23" s="17"/>
      <c r="H23" s="15" t="s">
        <v>74</v>
      </c>
      <c r="I23" s="17">
        <v>7.556153694289993E-3</v>
      </c>
      <c r="J23" s="17">
        <v>1.2499960335578836E-2</v>
      </c>
      <c r="K23" s="17"/>
      <c r="L23" s="17" t="s">
        <v>86</v>
      </c>
      <c r="M23" s="14"/>
      <c r="N23" s="15"/>
      <c r="O23" s="16"/>
      <c r="P23" s="17"/>
      <c r="Q23" s="17"/>
      <c r="R23" s="15"/>
      <c r="S23" s="17"/>
      <c r="T23" s="17"/>
      <c r="U23" s="17"/>
      <c r="V23" s="17"/>
    </row>
    <row r="24" spans="1:22">
      <c r="A24" s="12" t="s">
        <v>55</v>
      </c>
      <c r="B24" s="13"/>
      <c r="C24" s="14">
        <v>3.1475520936964776E-2</v>
      </c>
      <c r="D24" s="15">
        <v>4.3216748239425633E-4</v>
      </c>
      <c r="E24" s="16">
        <v>7.6876543829008076E-2</v>
      </c>
      <c r="F24" s="17">
        <v>1.3127686176898593E-2</v>
      </c>
      <c r="G24" s="17" t="str">
        <f>IF(Tabelle1[[#This Row],[cBRET ratioΔL116]]&gt;Tabelle1[[#This Row],[cBRET ratiowt]],"enhanced","reduced")</f>
        <v>enhanced</v>
      </c>
      <c r="H24" s="15" t="s">
        <v>68</v>
      </c>
      <c r="I24" s="17">
        <v>5.8526465763871417E-2</v>
      </c>
      <c r="J24" s="17">
        <v>1.9784030237802268E-4</v>
      </c>
      <c r="K24" s="17" t="str">
        <f>IF(Tabelle1[[#This Row],[cBRET ratioΔL116]]&gt;Tabelle1[[#This Row],[cBRET ratiowt]],"enhanced","reduced")</f>
        <v>enhanced</v>
      </c>
      <c r="L24" s="17" t="s">
        <v>68</v>
      </c>
      <c r="M24" s="14"/>
      <c r="N24" s="15"/>
      <c r="O24" s="16"/>
      <c r="P24" s="17"/>
      <c r="Q24" s="17"/>
      <c r="R24" s="15"/>
      <c r="S24" s="17"/>
      <c r="T24" s="17"/>
      <c r="U24" s="17"/>
      <c r="V24" s="17"/>
    </row>
    <row r="25" spans="1:22">
      <c r="A25" s="12" t="s">
        <v>2</v>
      </c>
      <c r="B25" s="13">
        <v>4</v>
      </c>
      <c r="C25" s="14">
        <v>4.4564922458488164E-2</v>
      </c>
      <c r="D25" s="15">
        <v>1.0835657602694126E-3</v>
      </c>
      <c r="E25" s="16">
        <v>6.9494755745898432E-2</v>
      </c>
      <c r="F25" s="17">
        <v>5.633978948972101E-3</v>
      </c>
      <c r="G25" s="17" t="str">
        <f>IF(Tabelle1[[#This Row],[cBRET ratioΔL116]]&gt;Tabelle1[[#This Row],[cBRET ratiowt]],"enhanced","reduced")</f>
        <v>enhanced</v>
      </c>
      <c r="H25" s="15" t="s">
        <v>87</v>
      </c>
      <c r="I25" s="17">
        <v>6.9921037081424706E-2</v>
      </c>
      <c r="J25" s="17">
        <v>2.1232235078348018E-2</v>
      </c>
      <c r="K25" s="17" t="str">
        <f>IF(Tabelle1[[#This Row],[cBRET ratioΔL116]]&gt;Tabelle1[[#This Row],[cBRET ratiowt]],"enhanced","reduced")</f>
        <v>enhanced</v>
      </c>
      <c r="L25" s="17" t="s">
        <v>87</v>
      </c>
      <c r="M25" s="14"/>
      <c r="N25" s="15"/>
      <c r="O25" s="16"/>
      <c r="P25" s="17"/>
      <c r="Q25" s="17"/>
      <c r="R25" s="15"/>
      <c r="S25" s="17"/>
      <c r="T25" s="17"/>
      <c r="U25" s="17"/>
      <c r="V25" s="17"/>
    </row>
    <row r="26" spans="1:22">
      <c r="A26" s="12" t="s">
        <v>19</v>
      </c>
      <c r="B26" s="13">
        <v>4</v>
      </c>
      <c r="C26" s="14">
        <v>5.8750378957567448E-2</v>
      </c>
      <c r="D26" s="15">
        <v>4.2896996251245247E-2</v>
      </c>
      <c r="E26" s="16">
        <v>2.738494804748294E-2</v>
      </c>
      <c r="F26" s="17">
        <v>6.618433358552181E-3</v>
      </c>
      <c r="G26" s="17" t="str">
        <f>IF(Tabelle1[[#This Row],[cBRET ratioΔL116]]&gt;Tabelle1[[#This Row],[cBRET ratiowt]],"enhanced","reduced")</f>
        <v>reduced</v>
      </c>
      <c r="H26" s="15" t="s">
        <v>87</v>
      </c>
      <c r="I26" s="17" t="s">
        <v>62</v>
      </c>
      <c r="J26" s="17" t="s">
        <v>62</v>
      </c>
      <c r="K26" s="17"/>
      <c r="L26" s="17"/>
      <c r="M26" s="14"/>
      <c r="N26" s="15"/>
      <c r="O26" s="16"/>
      <c r="P26" s="17"/>
      <c r="Q26" s="17"/>
      <c r="R26" s="15"/>
      <c r="S26" s="17"/>
      <c r="T26" s="17"/>
      <c r="U26" s="17"/>
      <c r="V26" s="17"/>
    </row>
    <row r="27" spans="1:22">
      <c r="A27" s="12" t="s">
        <v>20</v>
      </c>
      <c r="B27" s="13"/>
      <c r="C27" s="14">
        <v>2.2995908038642137E-2</v>
      </c>
      <c r="D27" s="15">
        <v>1.3178424805740778E-3</v>
      </c>
      <c r="E27" s="16">
        <v>4.68250091645724E-3</v>
      </c>
      <c r="F27" s="17">
        <v>2.9972947121153397E-4</v>
      </c>
      <c r="G27" s="17" t="str">
        <f>IF(Tabelle1[[#This Row],[cBRET ratioΔL116]]&gt;Tabelle1[[#This Row],[cBRET ratiowt]],"enhanced","reduced")</f>
        <v>reduced</v>
      </c>
      <c r="H27" s="15" t="s">
        <v>88</v>
      </c>
      <c r="I27" s="17">
        <v>4.1276106569952346E-3</v>
      </c>
      <c r="J27" s="17">
        <v>1.6362469360509738E-3</v>
      </c>
      <c r="K27" s="17" t="s">
        <v>114</v>
      </c>
      <c r="L27" s="17" t="s">
        <v>67</v>
      </c>
      <c r="M27" s="14"/>
      <c r="N27" s="15"/>
      <c r="O27" s="16"/>
      <c r="P27" s="17"/>
      <c r="Q27" s="17"/>
      <c r="R27" s="15"/>
      <c r="S27" s="17"/>
      <c r="T27" s="17"/>
      <c r="U27" s="17"/>
      <c r="V27" s="17"/>
    </row>
    <row r="28" spans="1:22">
      <c r="A28" s="12" t="s">
        <v>1</v>
      </c>
      <c r="B28" s="13">
        <v>12</v>
      </c>
      <c r="C28" s="14"/>
      <c r="D28" s="15"/>
      <c r="E28" s="16"/>
      <c r="F28" s="17"/>
      <c r="G28" s="17"/>
      <c r="H28" s="15"/>
      <c r="I28" s="17"/>
      <c r="J28" s="17"/>
      <c r="K28" s="17"/>
      <c r="L28" s="17"/>
      <c r="M28" s="14">
        <v>6.0450242327310715E-2</v>
      </c>
      <c r="N28" s="15">
        <v>1.3417995607702767E-2</v>
      </c>
      <c r="O28" s="16">
        <v>0.12002073257891094</v>
      </c>
      <c r="P28" s="17">
        <v>3.2129643207430586E-2</v>
      </c>
      <c r="Q28" s="17"/>
      <c r="R28" s="15" t="s">
        <v>106</v>
      </c>
      <c r="S28" s="17">
        <v>0.11951849832532889</v>
      </c>
      <c r="T28" s="17">
        <v>2.6130311646119838E-2</v>
      </c>
      <c r="U28" s="17"/>
      <c r="V28" s="17" t="s">
        <v>106</v>
      </c>
    </row>
    <row r="29" spans="1:22">
      <c r="A29" s="12" t="s">
        <v>9</v>
      </c>
      <c r="B29" s="13">
        <v>12</v>
      </c>
      <c r="C29" s="14"/>
      <c r="D29" s="15"/>
      <c r="E29" s="16"/>
      <c r="F29" s="17"/>
      <c r="G29" s="17"/>
      <c r="H29" s="15"/>
      <c r="I29" s="17"/>
      <c r="J29" s="17"/>
      <c r="K29" s="17"/>
      <c r="L29" s="17"/>
      <c r="M29" s="14">
        <v>0.10268504493777134</v>
      </c>
      <c r="N29" s="15">
        <v>3.5594717666950423E-2</v>
      </c>
      <c r="O29" s="16">
        <v>0.20624571187061855</v>
      </c>
      <c r="P29" s="17">
        <v>5.0700980531780217E-2</v>
      </c>
      <c r="Q29" s="17" t="s">
        <v>109</v>
      </c>
      <c r="R29" s="15" t="s">
        <v>67</v>
      </c>
      <c r="S29" s="17">
        <v>0.215608827878362</v>
      </c>
      <c r="T29" s="17">
        <v>4.0712536797647372E-2</v>
      </c>
      <c r="U29" s="17" t="s">
        <v>109</v>
      </c>
      <c r="V29" s="17" t="s">
        <v>77</v>
      </c>
    </row>
    <row r="30" spans="1:22">
      <c r="A30" s="12" t="s">
        <v>28</v>
      </c>
      <c r="B30" s="13">
        <v>12</v>
      </c>
      <c r="C30" s="14"/>
      <c r="D30" s="15"/>
      <c r="E30" s="16"/>
      <c r="F30" s="17"/>
      <c r="G30" s="17"/>
      <c r="H30" s="15"/>
      <c r="I30" s="17"/>
      <c r="J30" s="17"/>
      <c r="K30" s="17"/>
      <c r="L30" s="17"/>
      <c r="M30" s="14">
        <v>7.7137263533670189E-2</v>
      </c>
      <c r="N30" s="15">
        <v>6.4554807992534382E-3</v>
      </c>
      <c r="O30" s="16">
        <v>6.5220125877730642E-2</v>
      </c>
      <c r="P30" s="17">
        <v>1.0694866055381247E-2</v>
      </c>
      <c r="Q30" s="17"/>
      <c r="R30" s="15" t="s">
        <v>105</v>
      </c>
      <c r="S30" s="17">
        <v>7.2840359172884006E-2</v>
      </c>
      <c r="T30" s="17">
        <v>8.8976000951791721E-3</v>
      </c>
      <c r="U30" s="17"/>
      <c r="V30" s="17" t="s">
        <v>74</v>
      </c>
    </row>
    <row r="31" spans="1:22">
      <c r="A31" s="12" t="s">
        <v>12</v>
      </c>
      <c r="B31" s="13">
        <v>10</v>
      </c>
      <c r="C31" s="14"/>
      <c r="D31" s="15"/>
      <c r="E31" s="16"/>
      <c r="F31" s="17"/>
      <c r="G31" s="17"/>
      <c r="H31" s="15"/>
      <c r="I31" s="17"/>
      <c r="J31" s="17"/>
      <c r="K31" s="17"/>
      <c r="L31" s="17"/>
      <c r="M31" s="14">
        <v>5.35246806362615E-2</v>
      </c>
      <c r="N31" s="15">
        <v>1.4678378249004653E-2</v>
      </c>
      <c r="O31" s="16">
        <v>6.7029169877276334E-2</v>
      </c>
      <c r="P31" s="17">
        <v>3.4911535944646487E-2</v>
      </c>
      <c r="Q31" s="17"/>
      <c r="R31" s="15" t="s">
        <v>107</v>
      </c>
      <c r="S31" s="17">
        <v>0.11086649321763124</v>
      </c>
      <c r="T31" s="17">
        <v>2.8972903090319167E-2</v>
      </c>
      <c r="U31" s="17"/>
      <c r="V31" s="17" t="s">
        <v>108</v>
      </c>
    </row>
    <row r="32" spans="1:22">
      <c r="A32" s="12" t="s">
        <v>15</v>
      </c>
      <c r="B32" s="13"/>
      <c r="C32" s="14">
        <v>1.9297039352691371E-2</v>
      </c>
      <c r="D32" s="15">
        <v>1.605859251453219E-3</v>
      </c>
      <c r="E32" s="16">
        <v>7.559834237920799E-3</v>
      </c>
      <c r="F32" s="17">
        <v>4.9883682117179801E-5</v>
      </c>
      <c r="G32" s="17"/>
      <c r="H32" s="15" t="s">
        <v>89</v>
      </c>
      <c r="I32" s="17">
        <v>5.4633224382020281E-3</v>
      </c>
      <c r="J32" s="17">
        <v>8.038303888680337E-5</v>
      </c>
      <c r="K32" s="17"/>
      <c r="L32" s="17" t="s">
        <v>78</v>
      </c>
      <c r="M32" s="14"/>
      <c r="N32" s="15"/>
      <c r="O32" s="16"/>
      <c r="P32" s="17"/>
      <c r="Q32" s="17"/>
      <c r="R32" s="15"/>
      <c r="S32" s="17"/>
      <c r="T32" s="17"/>
      <c r="U32" s="17"/>
      <c r="V32" s="17"/>
    </row>
    <row r="33" spans="1:22">
      <c r="A33" s="12" t="s">
        <v>56</v>
      </c>
      <c r="B33" s="13"/>
      <c r="C33" s="14">
        <v>3.3783208605438798E-2</v>
      </c>
      <c r="D33" s="15">
        <v>7.9869767575260538E-3</v>
      </c>
      <c r="E33" s="16">
        <v>5.7778685739280813E-2</v>
      </c>
      <c r="F33" s="17">
        <v>1.8424462486661928E-5</v>
      </c>
      <c r="G33" s="17" t="str">
        <f>IF(Tabelle1[[#This Row],[cBRET ratioΔL116]]&gt;Tabelle1[[#This Row],[cBRET ratiowt]],"enhanced","reduced")</f>
        <v>enhanced</v>
      </c>
      <c r="H33" s="15" t="s">
        <v>90</v>
      </c>
      <c r="I33" s="17">
        <v>3.5645573350590362E-2</v>
      </c>
      <c r="J33" s="17">
        <v>5.7074941501293703E-3</v>
      </c>
      <c r="K33" s="17"/>
      <c r="L33" s="17" t="s">
        <v>91</v>
      </c>
      <c r="M33" s="14"/>
      <c r="N33" s="15"/>
      <c r="O33" s="16"/>
      <c r="P33" s="17"/>
      <c r="Q33" s="17"/>
      <c r="R33" s="15"/>
      <c r="S33" s="17"/>
      <c r="T33" s="17"/>
      <c r="U33" s="17"/>
      <c r="V33" s="17"/>
    </row>
    <row r="34" spans="1:22">
      <c r="A34" s="12" t="s">
        <v>57</v>
      </c>
      <c r="B34" s="13"/>
      <c r="C34" s="14">
        <v>1.2558786896281648E-2</v>
      </c>
      <c r="D34" s="15">
        <v>1.9480713436594108E-3</v>
      </c>
      <c r="E34" s="16">
        <v>5.6217834593946065E-3</v>
      </c>
      <c r="F34" s="17">
        <v>1.9828844084501572E-3</v>
      </c>
      <c r="G34" s="17"/>
      <c r="H34" s="15" t="s">
        <v>92</v>
      </c>
      <c r="I34" s="17">
        <v>-2.3264858854784394E-3</v>
      </c>
      <c r="J34" s="17">
        <v>1.1865972863744658E-3</v>
      </c>
      <c r="K34" s="17"/>
      <c r="L34" s="17" t="s">
        <v>93</v>
      </c>
      <c r="M34" s="14"/>
      <c r="N34" s="15"/>
      <c r="O34" s="16"/>
      <c r="P34" s="17"/>
      <c r="Q34" s="17"/>
      <c r="R34" s="15"/>
      <c r="S34" s="17"/>
      <c r="T34" s="17"/>
      <c r="U34" s="17"/>
      <c r="V34" s="17"/>
    </row>
    <row r="35" spans="1:22">
      <c r="A35" s="12" t="s">
        <v>8</v>
      </c>
      <c r="B35" s="13">
        <v>1</v>
      </c>
      <c r="C35" s="14">
        <v>3.4206442876368252E-2</v>
      </c>
      <c r="D35" s="15">
        <v>2.5427402866387882E-3</v>
      </c>
      <c r="E35" s="16">
        <v>2.2894755663307988E-2</v>
      </c>
      <c r="F35" s="17">
        <v>2.072580329761927E-4</v>
      </c>
      <c r="G35" s="17"/>
      <c r="H35" s="15" t="s">
        <v>71</v>
      </c>
      <c r="I35" s="17">
        <v>2.2575096974085301E-2</v>
      </c>
      <c r="J35" s="17">
        <v>3.8885834113094099E-3</v>
      </c>
      <c r="K35" s="17"/>
      <c r="L35" s="17" t="s">
        <v>89</v>
      </c>
      <c r="M35" s="14"/>
      <c r="N35" s="15"/>
      <c r="O35" s="16"/>
      <c r="P35" s="17"/>
      <c r="Q35" s="17"/>
      <c r="R35" s="15"/>
      <c r="S35" s="17"/>
      <c r="T35" s="17"/>
      <c r="U35" s="17"/>
      <c r="V35" s="17"/>
    </row>
    <row r="36" spans="1:22">
      <c r="A36" s="12" t="s">
        <v>7</v>
      </c>
      <c r="B36" s="13">
        <v>1</v>
      </c>
      <c r="C36" s="14">
        <v>5.3425810144280383E-2</v>
      </c>
      <c r="D36" s="15">
        <v>2.2788830111526584E-3</v>
      </c>
      <c r="E36" s="16">
        <v>1.2118094398264953E-2</v>
      </c>
      <c r="F36" s="17">
        <v>6.3324789299683628E-4</v>
      </c>
      <c r="G36" s="17" t="str">
        <f>IF(Tabelle1[[#This Row],[cBRET ratioΔL116]]&gt;Tabelle1[[#This Row],[cBRET ratiowt]],"enhanced","reduced")</f>
        <v>reduced</v>
      </c>
      <c r="H36" s="15" t="s">
        <v>68</v>
      </c>
      <c r="I36" s="17">
        <v>1.3788425903639826E-2</v>
      </c>
      <c r="J36" s="17">
        <v>1.0858981329317982E-3</v>
      </c>
      <c r="K36" s="17" t="str">
        <f>IF(Tabelle1[[#This Row],[cBRET ratioΔL116]]&gt;Tabelle1[[#This Row],[cBRET ratiowt]],"enhanced","reduced")</f>
        <v>reduced</v>
      </c>
      <c r="L36" s="17" t="s">
        <v>68</v>
      </c>
      <c r="M36" s="14"/>
      <c r="N36" s="15"/>
      <c r="O36" s="16"/>
      <c r="P36" s="17"/>
      <c r="Q36" s="17"/>
      <c r="R36" s="15"/>
      <c r="S36" s="17"/>
      <c r="T36" s="17"/>
      <c r="U36" s="17"/>
      <c r="V36" s="17"/>
    </row>
    <row r="37" spans="1:22">
      <c r="A37" s="12" t="s">
        <v>5</v>
      </c>
      <c r="B37" s="13">
        <v>1</v>
      </c>
      <c r="C37" s="14">
        <v>3.2047961534075763E-2</v>
      </c>
      <c r="D37" s="15">
        <v>1.9919778770442669E-3</v>
      </c>
      <c r="E37" s="16">
        <v>2.4796180383553842E-2</v>
      </c>
      <c r="F37" s="17">
        <v>2.0002198772662598E-3</v>
      </c>
      <c r="G37" s="17"/>
      <c r="H37" s="15" t="s">
        <v>94</v>
      </c>
      <c r="I37" s="17">
        <v>2.6764984216891531E-2</v>
      </c>
      <c r="J37" s="17">
        <v>2.6723437663151326E-3</v>
      </c>
      <c r="K37" s="17"/>
      <c r="L37" s="17" t="s">
        <v>95</v>
      </c>
      <c r="M37" s="14"/>
      <c r="N37" s="15"/>
      <c r="O37" s="16"/>
      <c r="P37" s="17"/>
      <c r="Q37" s="17"/>
      <c r="R37" s="15"/>
      <c r="S37" s="17"/>
      <c r="T37" s="17"/>
      <c r="U37" s="17"/>
      <c r="V37" s="17"/>
    </row>
    <row r="38" spans="1:22">
      <c r="A38" s="12" t="s">
        <v>6</v>
      </c>
      <c r="B38" s="13">
        <v>1</v>
      </c>
      <c r="C38" s="14">
        <v>3.0704383507623535E-2</v>
      </c>
      <c r="D38" s="15">
        <v>2.5595666020314404E-3</v>
      </c>
      <c r="E38" s="16">
        <v>1.2358572410023786E-2</v>
      </c>
      <c r="F38" s="17">
        <v>2.6814901815657062E-4</v>
      </c>
      <c r="G38" s="17" t="str">
        <f>IF(Tabelle1[[#This Row],[cBRET ratioΔL116]]&gt;Tabelle1[[#This Row],[cBRET ratiowt]],"enhanced","reduced")</f>
        <v>reduced</v>
      </c>
      <c r="H38" s="15" t="s">
        <v>88</v>
      </c>
      <c r="I38" s="17">
        <v>1.2240734349900745E-2</v>
      </c>
      <c r="J38" s="17">
        <v>1.7891562741040739E-3</v>
      </c>
      <c r="K38" s="17" t="str">
        <f>IF(Tabelle1[[#This Row],[cBRET ratioΔL116]]&gt;Tabelle1[[#This Row],[cBRET ratiowt]],"enhanced","reduced")</f>
        <v>reduced</v>
      </c>
      <c r="L38" s="17" t="s">
        <v>88</v>
      </c>
      <c r="M38" s="14"/>
      <c r="N38" s="15"/>
      <c r="O38" s="16"/>
      <c r="P38" s="17"/>
      <c r="Q38" s="17"/>
      <c r="R38" s="15"/>
      <c r="S38" s="17"/>
      <c r="T38" s="17"/>
      <c r="U38" s="17"/>
      <c r="V38" s="17"/>
    </row>
    <row r="39" spans="1:22">
      <c r="A39" s="12" t="s">
        <v>24</v>
      </c>
      <c r="B39" s="13">
        <v>4</v>
      </c>
      <c r="C39" s="14">
        <v>6.2548521841163107E-2</v>
      </c>
      <c r="D39" s="15">
        <v>6.7945934313907979E-3</v>
      </c>
      <c r="E39" s="16">
        <v>2.3929177931426772E-2</v>
      </c>
      <c r="F39" s="17">
        <v>2.7300145398944692E-3</v>
      </c>
      <c r="G39" s="17" t="str">
        <f>IF(Tabelle1[[#This Row],[cBRET ratioΔL116]]&gt;Tabelle1[[#This Row],[cBRET ratiowt]],"enhanced","reduced")</f>
        <v>reduced</v>
      </c>
      <c r="H39" s="15" t="s">
        <v>68</v>
      </c>
      <c r="I39" s="17">
        <v>2.6918839743282887E-2</v>
      </c>
      <c r="J39" s="17">
        <v>2.7048522624114747E-3</v>
      </c>
      <c r="K39" s="17" t="str">
        <f>IF(Tabelle1[[#This Row],[cBRET ratioΔL116]]&gt;Tabelle1[[#This Row],[cBRET ratiowt]],"enhanced","reduced")</f>
        <v>reduced</v>
      </c>
      <c r="L39" s="17" t="s">
        <v>68</v>
      </c>
      <c r="M39" s="14"/>
      <c r="N39" s="15"/>
      <c r="O39" s="16"/>
      <c r="P39" s="17"/>
      <c r="Q39" s="17"/>
      <c r="R39" s="15"/>
      <c r="S39" s="17"/>
      <c r="T39" s="17"/>
      <c r="U39" s="17"/>
      <c r="V39" s="17"/>
    </row>
    <row r="40" spans="1:22">
      <c r="A40" s="12" t="s">
        <v>26</v>
      </c>
      <c r="B40" s="13">
        <v>1</v>
      </c>
      <c r="C40" s="14">
        <v>5.4125018374032344E-2</v>
      </c>
      <c r="D40" s="15">
        <v>7.5702869691455701E-3</v>
      </c>
      <c r="E40" s="16">
        <v>5.429352589754439E-3</v>
      </c>
      <c r="F40" s="17">
        <v>3.1808298936020961E-5</v>
      </c>
      <c r="G40" s="17" t="str">
        <f>IF(Tabelle1[[#This Row],[cBRET ratioΔL116]]&gt;Tabelle1[[#This Row],[cBRET ratiowt]],"enhanced","reduced")</f>
        <v>reduced</v>
      </c>
      <c r="H40" s="15" t="s">
        <v>68</v>
      </c>
      <c r="I40" s="17">
        <v>7.2008195137279558E-3</v>
      </c>
      <c r="J40" s="17">
        <v>1.2069403945375288E-3</v>
      </c>
      <c r="K40" s="17" t="str">
        <f>IF(Tabelle1[[#This Row],[cBRET ratioΔL116]]&gt;Tabelle1[[#This Row],[cBRET ratiowt]],"enhanced","reduced")</f>
        <v>reduced</v>
      </c>
      <c r="L40" s="17" t="s">
        <v>68</v>
      </c>
      <c r="M40" s="14"/>
      <c r="N40" s="15"/>
      <c r="O40" s="16"/>
      <c r="P40" s="17"/>
      <c r="Q40" s="17"/>
      <c r="R40" s="15"/>
      <c r="S40" s="17"/>
      <c r="T40" s="17"/>
      <c r="U40" s="17"/>
      <c r="V40" s="17"/>
    </row>
    <row r="41" spans="1:22">
      <c r="A41" s="12" t="s">
        <v>22</v>
      </c>
      <c r="B41" s="13">
        <v>1</v>
      </c>
      <c r="C41" s="14">
        <v>3.4334004158835085E-2</v>
      </c>
      <c r="D41" s="15">
        <v>9.5342831239613249E-3</v>
      </c>
      <c r="E41" s="16">
        <v>1.0789426446804837E-2</v>
      </c>
      <c r="F41" s="17">
        <v>6.3269370787558841E-3</v>
      </c>
      <c r="G41" s="17" t="str">
        <f>IF(Tabelle1[[#This Row],[cBRET ratioΔL116]]&gt;Tabelle1[[#This Row],[cBRET ratiowt]],"enhanced","reduced")</f>
        <v>reduced</v>
      </c>
      <c r="H41" s="15" t="s">
        <v>96</v>
      </c>
      <c r="I41" s="17">
        <v>1.4076577847278126E-2</v>
      </c>
      <c r="J41" s="17">
        <v>7.1197233005936755E-3</v>
      </c>
      <c r="K41" s="17" t="str">
        <f>IF(Tabelle1[[#This Row],[cBRET ratioΔL116]]&gt;Tabelle1[[#This Row],[cBRET ratiowt]],"enhanced","reduced")</f>
        <v>reduced</v>
      </c>
      <c r="L41" s="17" t="s">
        <v>77</v>
      </c>
      <c r="M41" s="14"/>
      <c r="N41" s="15"/>
      <c r="O41" s="16"/>
      <c r="P41" s="17"/>
      <c r="Q41" s="17"/>
      <c r="R41" s="15"/>
      <c r="S41" s="17"/>
      <c r="T41" s="17"/>
      <c r="U41" s="17"/>
      <c r="V41" s="17"/>
    </row>
    <row r="42" spans="1:22">
      <c r="A42" s="12" t="s">
        <v>14</v>
      </c>
      <c r="B42" s="13">
        <v>1</v>
      </c>
      <c r="C42" s="14">
        <v>3.7182887746984118E-2</v>
      </c>
      <c r="D42" s="15">
        <v>7.7009004536443037E-3</v>
      </c>
      <c r="E42" s="16">
        <v>3.1116570761406233E-2</v>
      </c>
      <c r="F42" s="17">
        <v>4.7747683587219059E-3</v>
      </c>
      <c r="G42" s="17"/>
      <c r="H42" s="15" t="s">
        <v>97</v>
      </c>
      <c r="I42" s="17">
        <v>2.6911145545299775E-2</v>
      </c>
      <c r="J42" s="17">
        <v>8.8932537906371897E-3</v>
      </c>
      <c r="K42" s="17"/>
      <c r="L42" s="17" t="s">
        <v>98</v>
      </c>
      <c r="M42" s="14"/>
      <c r="N42" s="15"/>
      <c r="O42" s="16"/>
      <c r="P42" s="17"/>
      <c r="Q42" s="17"/>
      <c r="R42" s="15"/>
      <c r="S42" s="17"/>
      <c r="T42" s="17"/>
      <c r="U42" s="17"/>
      <c r="V42" s="17"/>
    </row>
    <row r="43" spans="1:22">
      <c r="A43" s="12" t="s">
        <v>27</v>
      </c>
      <c r="B43" s="13">
        <v>1</v>
      </c>
      <c r="C43" s="14">
        <v>3.9818893907150016E-2</v>
      </c>
      <c r="D43" s="15">
        <v>5.5901106002766866E-3</v>
      </c>
      <c r="E43" s="16">
        <v>1.6890502287413685E-2</v>
      </c>
      <c r="F43" s="17">
        <v>1.446810905612305E-3</v>
      </c>
      <c r="G43" s="17" t="str">
        <f>IF(Tabelle1[[#This Row],[cBRET ratioΔL116]]&gt;Tabelle1[[#This Row],[cBRET ratiowt]],"enhanced","reduced")</f>
        <v>reduced</v>
      </c>
      <c r="H43" s="15" t="s">
        <v>65</v>
      </c>
      <c r="I43" s="17">
        <v>1.6286659124981378E-2</v>
      </c>
      <c r="J43" s="17">
        <v>6.1379095928819176E-4</v>
      </c>
      <c r="K43" s="17" t="str">
        <f>IF(Tabelle1[[#This Row],[cBRET ratioΔL116]]&gt;Tabelle1[[#This Row],[cBRET ratiowt]],"enhanced","reduced")</f>
        <v>reduced</v>
      </c>
      <c r="L43" s="17" t="s">
        <v>96</v>
      </c>
      <c r="M43" s="14"/>
      <c r="N43" s="15"/>
      <c r="O43" s="16"/>
      <c r="P43" s="17"/>
      <c r="Q43" s="17"/>
      <c r="R43" s="15"/>
      <c r="S43" s="17"/>
      <c r="T43" s="17"/>
      <c r="U43" s="17"/>
      <c r="V43" s="17"/>
    </row>
    <row r="44" spans="1:22">
      <c r="A44" s="12" t="s">
        <v>3</v>
      </c>
      <c r="B44" s="13">
        <v>1</v>
      </c>
      <c r="C44" s="14">
        <v>3.8490481681741601E-2</v>
      </c>
      <c r="D44" s="15">
        <v>5.8997557818986929E-3</v>
      </c>
      <c r="E44" s="16">
        <v>1.9706532910182106E-2</v>
      </c>
      <c r="F44" s="17">
        <v>1.4054258122980049E-4</v>
      </c>
      <c r="G44" s="17" t="str">
        <f>IF(Tabelle1[[#This Row],[cBRET ratioΔL116]]&gt;Tabelle1[[#This Row],[cBRET ratiowt]],"enhanced","reduced")</f>
        <v>reduced</v>
      </c>
      <c r="H44" s="15" t="s">
        <v>67</v>
      </c>
      <c r="I44" s="17">
        <v>1.9472744856878894E-2</v>
      </c>
      <c r="J44" s="17">
        <v>2.5954550091481111E-3</v>
      </c>
      <c r="K44" s="17" t="str">
        <f>IF(Tabelle1[[#This Row],[cBRET ratioΔL116]]&gt;Tabelle1[[#This Row],[cBRET ratiowt]],"enhanced","reduced")</f>
        <v>reduced</v>
      </c>
      <c r="L44" s="17" t="s">
        <v>67</v>
      </c>
      <c r="M44" s="14"/>
      <c r="N44" s="15"/>
      <c r="O44" s="16"/>
      <c r="P44" s="17"/>
      <c r="Q44" s="17"/>
      <c r="R44" s="15"/>
      <c r="S44" s="17"/>
      <c r="T44" s="17"/>
      <c r="U44" s="17"/>
      <c r="V44" s="17"/>
    </row>
    <row r="45" spans="1:22">
      <c r="A45" s="12" t="s">
        <v>4</v>
      </c>
      <c r="B45" s="13">
        <v>1</v>
      </c>
      <c r="C45" s="14">
        <v>3.1555482337261631E-2</v>
      </c>
      <c r="D45" s="15">
        <v>2.9936015215813274E-3</v>
      </c>
      <c r="E45" s="16">
        <v>2.3647680648390592E-2</v>
      </c>
      <c r="F45" s="17">
        <v>1.4051983328665495E-3</v>
      </c>
      <c r="G45" s="17"/>
      <c r="H45" s="15" t="s">
        <v>76</v>
      </c>
      <c r="I45" s="17">
        <v>1.4928058579896208E-2</v>
      </c>
      <c r="J45" s="17">
        <v>4.4294547729833086E-3</v>
      </c>
      <c r="K45" s="17" t="str">
        <f>IF(Tabelle1[[#This Row],[cBRET ratioΔL116]]&gt;Tabelle1[[#This Row],[cBRET ratiowt]],"enhanced","reduced")</f>
        <v>reduced</v>
      </c>
      <c r="L45" s="17" t="s">
        <v>99</v>
      </c>
      <c r="M45" s="14"/>
      <c r="N45" s="15"/>
      <c r="O45" s="16"/>
      <c r="P45" s="17"/>
      <c r="Q45" s="17"/>
      <c r="R45" s="15"/>
      <c r="S45" s="17"/>
      <c r="T45" s="17"/>
      <c r="U45" s="17"/>
      <c r="V45" s="17"/>
    </row>
    <row r="46" spans="1:22">
      <c r="A46" s="12" t="s">
        <v>30</v>
      </c>
      <c r="B46" s="13">
        <v>6</v>
      </c>
      <c r="C46" s="14">
        <v>0.15062819061793165</v>
      </c>
      <c r="D46" s="15">
        <v>1.5340749582826101E-2</v>
      </c>
      <c r="E46" s="16">
        <v>0.22542830676292772</v>
      </c>
      <c r="F46" s="17">
        <v>4.9050497608446094E-3</v>
      </c>
      <c r="G46" s="17" t="str">
        <f>IF(Tabelle1[[#This Row],[cBRET ratioΔL116]]&gt;Tabelle1[[#This Row],[cBRET ratiowt]],"enhanced","reduced")</f>
        <v>enhanced</v>
      </c>
      <c r="H46" s="15" t="s">
        <v>68</v>
      </c>
      <c r="I46" s="17">
        <v>0.23280320491910356</v>
      </c>
      <c r="J46" s="17">
        <v>4.235021481943704E-3</v>
      </c>
      <c r="K46" s="17" t="str">
        <f>IF(Tabelle1[[#This Row],[cBRET ratioΔL116]]&gt;Tabelle1[[#This Row],[cBRET ratiowt]],"enhanced","reduced")</f>
        <v>enhanced</v>
      </c>
      <c r="L46" s="17" t="s">
        <v>68</v>
      </c>
      <c r="M46" s="14">
        <v>8.8909909092916517E-2</v>
      </c>
      <c r="N46" s="15">
        <v>2.08405446381985E-2</v>
      </c>
      <c r="O46" s="16">
        <v>0.23068131161184119</v>
      </c>
      <c r="P46" s="17">
        <v>0.10027363377961107</v>
      </c>
      <c r="Q46" s="17" t="s">
        <v>109</v>
      </c>
      <c r="R46" s="15" t="s">
        <v>87</v>
      </c>
      <c r="S46" s="17">
        <v>0.31207215277932987</v>
      </c>
      <c r="T46" s="17">
        <v>5.2609968493639733E-2</v>
      </c>
      <c r="U46" s="17" t="s">
        <v>109</v>
      </c>
      <c r="V46" s="17" t="s">
        <v>68</v>
      </c>
    </row>
    <row r="47" spans="1:22">
      <c r="A47" s="12" t="s">
        <v>58</v>
      </c>
      <c r="B47" s="13"/>
      <c r="C47" s="14">
        <v>1.9534818111396048E-2</v>
      </c>
      <c r="D47" s="15">
        <v>8.0493963633996753E-3</v>
      </c>
      <c r="E47" s="16">
        <v>3.5943198654427175E-2</v>
      </c>
      <c r="F47" s="17">
        <v>1.2371907805744651E-2</v>
      </c>
      <c r="G47" s="17"/>
      <c r="H47" s="15" t="s">
        <v>100</v>
      </c>
      <c r="I47" s="17">
        <v>3.0518355101253891E-2</v>
      </c>
      <c r="J47" s="17">
        <v>1.187395368194673E-2</v>
      </c>
      <c r="K47" s="17"/>
      <c r="L47" s="17" t="s">
        <v>101</v>
      </c>
      <c r="M47" s="14"/>
      <c r="N47" s="15"/>
      <c r="O47" s="16"/>
      <c r="P47" s="17"/>
      <c r="Q47" s="17"/>
      <c r="R47" s="15"/>
      <c r="S47" s="17"/>
      <c r="T47" s="17"/>
      <c r="U47" s="17"/>
      <c r="V47" s="17"/>
    </row>
    <row r="48" spans="1:22">
      <c r="A48" s="4"/>
      <c r="B48" s="6"/>
      <c r="C48" s="1"/>
      <c r="D48" s="1"/>
      <c r="E48" s="1"/>
      <c r="F48" s="1"/>
      <c r="G48" s="1"/>
      <c r="H48" s="8"/>
      <c r="I48" s="1"/>
      <c r="J48" s="1"/>
      <c r="K48" s="1"/>
      <c r="L48" s="8"/>
      <c r="M48" s="2"/>
      <c r="N48" s="2"/>
      <c r="O48" s="2"/>
      <c r="P48" s="2"/>
      <c r="Q48" s="2"/>
      <c r="R48" s="10"/>
      <c r="S48" s="2"/>
      <c r="T48" s="2"/>
      <c r="U48" s="2"/>
    </row>
    <row r="49" spans="1:21">
      <c r="A49" s="11"/>
      <c r="B49" s="6"/>
      <c r="C49" s="1"/>
      <c r="D49" s="1"/>
      <c r="E49" s="1"/>
      <c r="F49" s="1"/>
      <c r="G49" s="1"/>
      <c r="H49" s="8"/>
      <c r="I49" s="1"/>
      <c r="J49" s="1"/>
      <c r="K49" s="1"/>
      <c r="L49" s="8"/>
      <c r="M49" s="2"/>
      <c r="N49" s="2"/>
      <c r="O49" s="2"/>
      <c r="P49" s="2"/>
      <c r="Q49" s="2"/>
      <c r="R49" s="10"/>
      <c r="S49" s="2"/>
      <c r="T49" s="2"/>
      <c r="U49" s="2"/>
    </row>
    <row r="50" spans="1:21">
      <c r="A50" s="4"/>
      <c r="B50" s="6"/>
      <c r="C50" s="1"/>
      <c r="D50" s="1"/>
      <c r="E50" s="1"/>
      <c r="F50" s="1"/>
      <c r="G50" s="1"/>
      <c r="H50" s="8"/>
      <c r="I50" s="1"/>
      <c r="J50" s="1"/>
      <c r="K50" s="1"/>
      <c r="L50" s="8"/>
      <c r="M50" s="2"/>
      <c r="N50" s="2"/>
      <c r="O50" s="2"/>
      <c r="P50" s="2"/>
      <c r="Q50" s="2"/>
      <c r="R50" s="10"/>
      <c r="S50" s="2"/>
      <c r="T50" s="2"/>
      <c r="U50" s="2"/>
    </row>
  </sheetData>
  <mergeCells count="9">
    <mergeCell ref="A1:V1"/>
    <mergeCell ref="I4:L4"/>
    <mergeCell ref="C3:L3"/>
    <mergeCell ref="E4:H4"/>
    <mergeCell ref="M3:V3"/>
    <mergeCell ref="O4:R4"/>
    <mergeCell ref="S4:V4"/>
    <mergeCell ref="C4:D4"/>
    <mergeCell ref="M4:N4"/>
  </mergeCells>
  <phoneticPr fontId="6" type="noConversion"/>
  <conditionalFormatting sqref="C48:C50">
    <cfRule type="cellIs" dxfId="25" priority="44" operator="greaterThanOrEqual">
      <formula>0.02</formula>
    </cfRule>
  </conditionalFormatting>
  <conditionalFormatting sqref="D48:D50">
    <cfRule type="colorScale" priority="1032">
      <colorScale>
        <cfvo type="min"/>
        <cfvo type="percentile" val="50"/>
        <cfvo type="max"/>
        <color theme="0"/>
        <color rgb="FFFCFCFF"/>
        <color rgb="FFF8696B"/>
      </colorScale>
    </cfRule>
  </conditionalFormatting>
  <conditionalFormatting sqref="N48:N50">
    <cfRule type="colorScale" priority="1033">
      <colorScale>
        <cfvo type="min"/>
        <cfvo type="percentile" val="50"/>
        <cfvo type="max"/>
        <color theme="0"/>
        <color rgb="FFFCFCFF"/>
        <color rgb="FFF8696B"/>
      </colorScale>
    </cfRule>
  </conditionalFormatting>
  <conditionalFormatting sqref="F48:H50">
    <cfRule type="colorScale" priority="1034">
      <colorScale>
        <cfvo type="min"/>
        <cfvo type="percentile" val="50"/>
        <cfvo type="max"/>
        <color theme="0"/>
        <color rgb="FFFCFCFF"/>
        <color rgb="FFF8696B"/>
      </colorScale>
    </cfRule>
  </conditionalFormatting>
  <conditionalFormatting sqref="J48:L50">
    <cfRule type="colorScale" priority="1035">
      <colorScale>
        <cfvo type="min"/>
        <cfvo type="percentile" val="50"/>
        <cfvo type="max"/>
        <color theme="0"/>
        <color rgb="FFFCFCFF"/>
        <color rgb="FFF8696B"/>
      </colorScale>
    </cfRule>
  </conditionalFormatting>
  <conditionalFormatting sqref="P48:R50">
    <cfRule type="colorScale" priority="1036">
      <colorScale>
        <cfvo type="min"/>
        <cfvo type="percentile" val="50"/>
        <cfvo type="max"/>
        <color theme="0"/>
        <color rgb="FFFCFCFF"/>
        <color rgb="FFF8696B"/>
      </colorScale>
    </cfRule>
  </conditionalFormatting>
  <conditionalFormatting sqref="T48:U50">
    <cfRule type="colorScale" priority="1037">
      <colorScale>
        <cfvo type="min"/>
        <cfvo type="percentile" val="50"/>
        <cfvo type="max"/>
        <color theme="0"/>
        <color rgb="FFFCFCFF"/>
        <color rgb="FFF8696B"/>
      </colorScale>
    </cfRule>
  </conditionalFormatting>
  <pageMargins left="0.75" right="0.75" top="1" bottom="1" header="0.5" footer="0.5"/>
  <pageSetup paperSize="9" scale="49" orientation="landscape" horizontalDpi="4294967292" verticalDpi="4294967292"/>
  <tableParts count="1">
    <tablePart r:id="rId1"/>
  </tableParts>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Blatt1</vt:lpstr>
      <vt:lpstr>Blatt1!Druckbereich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Trepte, Philipp</dc:creator>
  <cp:lastModifiedBy>Philipp Trepte</cp:lastModifiedBy>
  <cp:lastPrinted>2018-06-07T14:36:54Z</cp:lastPrinted>
  <dcterms:created xsi:type="dcterms:W3CDTF">2016-05-27T14:06:20Z</dcterms:created>
  <dcterms:modified xsi:type="dcterms:W3CDTF">2018-06-07T14:36:59Z</dcterms:modified>
</cp:coreProperties>
</file>