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AnticipatoryProteins/0_writing/0_final_for_proofs/"/>
    </mc:Choice>
  </mc:AlternateContent>
  <xr:revisionPtr revIDLastSave="0" documentId="13_ncr:1_{09D1225B-8FD6-7D42-85F9-F92DCBEC1BB8}" xr6:coauthVersionLast="47" xr6:coauthVersionMax="47" xr10:uidLastSave="{00000000-0000-0000-0000-000000000000}"/>
  <bookViews>
    <workbookView xWindow="0" yWindow="0" windowWidth="51200" windowHeight="28800" xr2:uid="{CF0378F7-333A-F549-826A-6AA74E5B45C0}"/>
  </bookViews>
  <sheets>
    <sheet name="Fig. 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7" i="3" l="1"/>
  <c r="Y17" i="3"/>
  <c r="AA16" i="3"/>
  <c r="Z16" i="3"/>
  <c r="Y16" i="3"/>
  <c r="AA15" i="3"/>
  <c r="Z15" i="3"/>
  <c r="Y15" i="3"/>
  <c r="Z12" i="3"/>
  <c r="Y12" i="3"/>
  <c r="AA11" i="3"/>
  <c r="Z11" i="3"/>
  <c r="Y11" i="3"/>
  <c r="AA10" i="3"/>
  <c r="Z10" i="3"/>
  <c r="Y10" i="3"/>
  <c r="Z7" i="3"/>
  <c r="Y7" i="3"/>
  <c r="AA6" i="3"/>
  <c r="Z6" i="3"/>
  <c r="Y6" i="3"/>
  <c r="AA5" i="3"/>
  <c r="Z5" i="3"/>
  <c r="Y5" i="3"/>
</calcChain>
</file>

<file path=xl/sharedStrings.xml><?xml version="1.0" encoding="utf-8"?>
<sst xmlns="http://schemas.openxmlformats.org/spreadsheetml/2006/main" count="52" uniqueCount="23">
  <si>
    <t>xylose (Fig. 5B)</t>
  </si>
  <si>
    <t>glycerol (Fig. 5C)</t>
  </si>
  <si>
    <t>maltose (Fig. 5D)</t>
  </si>
  <si>
    <t>lagtimes (Fig. 5E)</t>
  </si>
  <si>
    <t>WT</t>
  </si>
  <si>
    <t>delta fliC</t>
  </si>
  <si>
    <t>delta flhDC</t>
  </si>
  <si>
    <t>lag times in minutes</t>
  </si>
  <si>
    <t>time (h)</t>
  </si>
  <si>
    <t>density (OD600(</t>
  </si>
  <si>
    <t>shift</t>
  </si>
  <si>
    <t>repeat 1</t>
  </si>
  <si>
    <t>repeat 2</t>
  </si>
  <si>
    <t>repeat 3</t>
  </si>
  <si>
    <t>repeat 4</t>
  </si>
  <si>
    <t>mean</t>
  </si>
  <si>
    <t>STDEV</t>
  </si>
  <si>
    <t>p values</t>
  </si>
  <si>
    <t>xylose</t>
  </si>
  <si>
    <t>fliC</t>
  </si>
  <si>
    <t>flh</t>
  </si>
  <si>
    <t>maltose</t>
  </si>
  <si>
    <t>glycerol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</si>
</sst>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0" fontId="3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2271-72C2-634B-A475-9442060C60A0}">
  <dimension ref="A1:AA39"/>
  <sheetViews>
    <sheetView tabSelected="1" workbookViewId="0">
      <selection activeCell="Q27" sqref="Q27"/>
    </sheetView>
  </sheetViews>
  <sheetFormatPr baseColWidth="10" defaultRowHeight="16" x14ac:dyDescent="0.2"/>
  <sheetData>
    <row r="1" spans="1:27" x14ac:dyDescent="0.2">
      <c r="A1" t="s">
        <v>0</v>
      </c>
      <c r="G1" t="s">
        <v>1</v>
      </c>
      <c r="M1" t="s">
        <v>2</v>
      </c>
      <c r="S1" t="s">
        <v>3</v>
      </c>
    </row>
    <row r="2" spans="1:27" x14ac:dyDescent="0.2">
      <c r="A2" t="s">
        <v>4</v>
      </c>
      <c r="C2" t="s">
        <v>5</v>
      </c>
      <c r="E2" t="s">
        <v>6</v>
      </c>
      <c r="G2" s="2" t="s">
        <v>4</v>
      </c>
      <c r="H2" s="2"/>
      <c r="I2" s="2" t="s">
        <v>5</v>
      </c>
      <c r="J2" s="2"/>
      <c r="K2" s="2" t="s">
        <v>6</v>
      </c>
      <c r="L2" s="2"/>
      <c r="M2" s="2" t="s">
        <v>4</v>
      </c>
      <c r="N2" s="2"/>
      <c r="O2" s="2" t="s">
        <v>5</v>
      </c>
      <c r="P2" s="2"/>
      <c r="Q2" s="2" t="s">
        <v>6</v>
      </c>
      <c r="R2" s="2"/>
      <c r="U2" t="s">
        <v>7</v>
      </c>
    </row>
    <row r="3" spans="1:27" x14ac:dyDescent="0.2">
      <c r="A3" s="1" t="s">
        <v>8</v>
      </c>
      <c r="B3" s="1" t="s">
        <v>9</v>
      </c>
      <c r="C3" s="1" t="s">
        <v>8</v>
      </c>
      <c r="D3" s="1" t="s">
        <v>9</v>
      </c>
      <c r="E3" s="1" t="s">
        <v>8</v>
      </c>
      <c r="F3" s="1" t="s">
        <v>9</v>
      </c>
      <c r="G3" s="1" t="s">
        <v>8</v>
      </c>
      <c r="H3" s="1" t="s">
        <v>9</v>
      </c>
      <c r="I3" s="1" t="s">
        <v>8</v>
      </c>
      <c r="J3" s="1" t="s">
        <v>9</v>
      </c>
      <c r="K3" s="1" t="s">
        <v>8</v>
      </c>
      <c r="L3" s="1" t="s">
        <v>9</v>
      </c>
      <c r="M3" s="1" t="s">
        <v>8</v>
      </c>
      <c r="N3" s="1" t="s">
        <v>9</v>
      </c>
      <c r="O3" s="1" t="s">
        <v>8</v>
      </c>
      <c r="P3" s="1" t="s">
        <v>9</v>
      </c>
      <c r="Q3" s="1" t="s">
        <v>8</v>
      </c>
      <c r="R3" s="1" t="s">
        <v>9</v>
      </c>
      <c r="T3" s="4" t="s">
        <v>10</v>
      </c>
      <c r="U3" s="5" t="s">
        <v>11</v>
      </c>
      <c r="V3" s="5" t="s">
        <v>12</v>
      </c>
      <c r="W3" s="2" t="s">
        <v>13</v>
      </c>
      <c r="X3" s="3" t="s">
        <v>14</v>
      </c>
      <c r="Y3" s="3" t="s">
        <v>15</v>
      </c>
      <c r="Z3" s="3" t="s">
        <v>16</v>
      </c>
      <c r="AA3" s="3" t="s">
        <v>17</v>
      </c>
    </row>
    <row r="4" spans="1:27" x14ac:dyDescent="0.2">
      <c r="A4" s="1">
        <v>-5.3309284999999997</v>
      </c>
      <c r="B4" s="1">
        <v>7.0000000000000001E-3</v>
      </c>
      <c r="C4">
        <v>-3.73615256551071</v>
      </c>
      <c r="D4">
        <v>1.2E-2</v>
      </c>
      <c r="E4">
        <v>-3.4472302757685198</v>
      </c>
      <c r="F4">
        <v>1.2999999999999999E-2</v>
      </c>
      <c r="G4">
        <v>-4.9425410865765</v>
      </c>
      <c r="H4">
        <v>8.9999999999999993E-3</v>
      </c>
      <c r="I4">
        <v>-2.9927149691869199</v>
      </c>
      <c r="J4">
        <v>1.9E-2</v>
      </c>
      <c r="K4">
        <v>-3.1497602565156</v>
      </c>
      <c r="L4">
        <v>1.4999999999999999E-2</v>
      </c>
      <c r="M4">
        <v>-1.63189071779999</v>
      </c>
      <c r="N4">
        <v>4.7E-2</v>
      </c>
      <c r="O4">
        <v>-1.95556149826748</v>
      </c>
      <c r="P4">
        <v>4.4999999999999998E-2</v>
      </c>
      <c r="Q4">
        <v>-1.9807721998493699</v>
      </c>
      <c r="R4">
        <v>4.2999999999999997E-2</v>
      </c>
      <c r="T4" s="6" t="s">
        <v>18</v>
      </c>
      <c r="W4" s="2"/>
    </row>
    <row r="5" spans="1:27" x14ac:dyDescent="0.2">
      <c r="A5" s="1">
        <v>-4.2809284999999999</v>
      </c>
      <c r="B5" s="1">
        <v>1.2E-2</v>
      </c>
      <c r="C5">
        <v>-3.15281923217738</v>
      </c>
      <c r="D5">
        <v>1.6E-2</v>
      </c>
      <c r="E5">
        <v>-2.8638969424351899</v>
      </c>
      <c r="F5">
        <v>1.9E-2</v>
      </c>
      <c r="G5">
        <v>-3.8925410865765002</v>
      </c>
      <c r="H5">
        <v>1.4E-2</v>
      </c>
      <c r="I5">
        <v>-2.34271496918692</v>
      </c>
      <c r="J5">
        <v>2.7E-2</v>
      </c>
      <c r="K5">
        <v>-2.5664269231822598</v>
      </c>
      <c r="L5">
        <v>0.02</v>
      </c>
      <c r="M5">
        <v>-1.18189071779999</v>
      </c>
      <c r="N5">
        <v>7.0000000000000007E-2</v>
      </c>
      <c r="O5">
        <v>-1.5055614982674701</v>
      </c>
      <c r="P5">
        <v>6.4000000000000001E-2</v>
      </c>
      <c r="Q5">
        <v>-1.53077219984937</v>
      </c>
      <c r="R5">
        <v>0.06</v>
      </c>
      <c r="T5" s="7" t="s">
        <v>19</v>
      </c>
      <c r="U5" s="2">
        <v>14.22064</v>
      </c>
      <c r="V5" s="2">
        <v>13.393969999999999</v>
      </c>
      <c r="W5">
        <v>12</v>
      </c>
      <c r="X5">
        <v>10</v>
      </c>
      <c r="Y5">
        <f>AVERAGE(U5:X5)</f>
        <v>12.4036525</v>
      </c>
      <c r="Z5">
        <f>STDEV(U5:X5)</f>
        <v>1.8459553089096303</v>
      </c>
      <c r="AA5">
        <f>_xlfn.T.TEST(U5:X5,U7:X7,2,3)</f>
        <v>1.3930727370801668E-2</v>
      </c>
    </row>
    <row r="6" spans="1:27" x14ac:dyDescent="0.2">
      <c r="A6" s="1">
        <v>-3.8475950999999999</v>
      </c>
      <c r="B6" s="1">
        <v>1.2999999999999999E-2</v>
      </c>
      <c r="C6">
        <v>-2.5028192321773801</v>
      </c>
      <c r="D6">
        <v>2.7E-2</v>
      </c>
      <c r="E6">
        <v>-2.21389694243519</v>
      </c>
      <c r="F6">
        <v>3.1E-2</v>
      </c>
      <c r="G6">
        <v>-3.45920775324316</v>
      </c>
      <c r="H6">
        <v>1.6E-2</v>
      </c>
      <c r="I6">
        <v>-2.0593816358535899</v>
      </c>
      <c r="J6">
        <v>3.3000000000000002E-2</v>
      </c>
      <c r="K6">
        <v>-1.9164269231822599</v>
      </c>
      <c r="L6">
        <v>3.4000000000000002E-2</v>
      </c>
      <c r="M6">
        <v>-0.74855738446666298</v>
      </c>
      <c r="N6">
        <v>0.109</v>
      </c>
      <c r="O6">
        <v>-1.0722281649341401</v>
      </c>
      <c r="P6">
        <v>8.8999999999999996E-2</v>
      </c>
      <c r="Q6">
        <v>-1.0974388665160399</v>
      </c>
      <c r="R6">
        <v>7.9000000000000001E-2</v>
      </c>
      <c r="T6" s="7" t="s">
        <v>20</v>
      </c>
      <c r="U6" s="2">
        <v>14.08461</v>
      </c>
      <c r="V6" s="2">
        <v>6.5381280000000004</v>
      </c>
      <c r="W6">
        <v>7</v>
      </c>
      <c r="X6">
        <v>8</v>
      </c>
      <c r="Y6">
        <f>AVERAGE(U6:X6)</f>
        <v>8.9056844999999996</v>
      </c>
      <c r="Z6">
        <f>STDEV(U6:X6)</f>
        <v>3.5061132774209787</v>
      </c>
      <c r="AA6">
        <f>_xlfn.T.TEST(U6:X6,U7:X7,2,3)</f>
        <v>1.9390123897859268E-2</v>
      </c>
    </row>
    <row r="7" spans="1:27" x14ac:dyDescent="0.2">
      <c r="A7" s="1">
        <v>-3.4309284999999998</v>
      </c>
      <c r="B7" s="1">
        <v>1.4E-2</v>
      </c>
      <c r="C7">
        <v>-2.2194858988440398</v>
      </c>
      <c r="D7">
        <v>3.1E-2</v>
      </c>
      <c r="E7">
        <v>-1.9305636091018601</v>
      </c>
      <c r="F7">
        <v>3.3000000000000002E-2</v>
      </c>
      <c r="G7">
        <v>-2.5425410865765001</v>
      </c>
      <c r="H7">
        <v>2.4E-2</v>
      </c>
      <c r="I7">
        <v>-1.2593816358535901</v>
      </c>
      <c r="J7">
        <v>0.05</v>
      </c>
      <c r="K7">
        <v>-1.63309358984893</v>
      </c>
      <c r="L7">
        <v>4.3999999999999997E-2</v>
      </c>
      <c r="M7">
        <v>-0.36522405113332901</v>
      </c>
      <c r="N7">
        <v>0.152</v>
      </c>
      <c r="O7">
        <v>-0.688894831600812</v>
      </c>
      <c r="P7">
        <v>0.128</v>
      </c>
      <c r="Q7">
        <v>-0.71410553318270797</v>
      </c>
      <c r="R7">
        <v>0.127</v>
      </c>
      <c r="T7" s="7" t="s">
        <v>4</v>
      </c>
      <c r="U7" s="2">
        <v>16.99708</v>
      </c>
      <c r="V7" s="2">
        <v>17.460509999999999</v>
      </c>
      <c r="W7">
        <v>15.5</v>
      </c>
      <c r="X7">
        <v>16</v>
      </c>
      <c r="Y7">
        <f>AVERAGE(U7:X7)</f>
        <v>16.489397499999999</v>
      </c>
      <c r="Z7">
        <f>STDEV(U7:X7)</f>
        <v>0.89800117566274174</v>
      </c>
    </row>
    <row r="8" spans="1:27" x14ac:dyDescent="0.2">
      <c r="A8" s="1">
        <v>-2.3475950999999999</v>
      </c>
      <c r="B8" s="1">
        <v>2.8000000000000001E-2</v>
      </c>
      <c r="C8">
        <v>-1.41948589884404</v>
      </c>
      <c r="D8">
        <v>5.3999999999999999E-2</v>
      </c>
      <c r="E8">
        <v>-1.13056360910186</v>
      </c>
      <c r="F8">
        <v>6.5000000000000002E-2</v>
      </c>
      <c r="G8">
        <v>-1.95920775324316</v>
      </c>
      <c r="H8">
        <v>3.4000000000000002E-2</v>
      </c>
      <c r="I8">
        <v>-0.90938163585359</v>
      </c>
      <c r="J8">
        <v>7.2999999999999995E-2</v>
      </c>
      <c r="K8">
        <v>-0.833093589848935</v>
      </c>
      <c r="L8">
        <v>7.9000000000000001E-2</v>
      </c>
      <c r="M8">
        <v>-0.18189071779999699</v>
      </c>
      <c r="N8">
        <v>0.17899999999999999</v>
      </c>
      <c r="O8">
        <v>-0.50556149826747998</v>
      </c>
      <c r="P8">
        <v>0.153</v>
      </c>
      <c r="Q8">
        <v>-0.53077219984937596</v>
      </c>
      <c r="R8">
        <v>0.14299999999999999</v>
      </c>
      <c r="T8" s="7"/>
      <c r="V8" s="2"/>
      <c r="W8" s="2"/>
    </row>
    <row r="9" spans="1:27" x14ac:dyDescent="0.2">
      <c r="A9" s="1">
        <v>-1.1809285</v>
      </c>
      <c r="B9" s="1">
        <v>6.4000000000000001E-2</v>
      </c>
      <c r="C9">
        <v>-1.16948589884404</v>
      </c>
      <c r="D9">
        <v>6.5000000000000002E-2</v>
      </c>
      <c r="E9">
        <v>-0.78056360910185996</v>
      </c>
      <c r="F9">
        <v>8.3000000000000004E-2</v>
      </c>
      <c r="G9">
        <v>-0.79254108657650102</v>
      </c>
      <c r="H9">
        <v>0.08</v>
      </c>
      <c r="I9">
        <v>-0.82604830252025696</v>
      </c>
      <c r="J9">
        <v>0.08</v>
      </c>
      <c r="K9">
        <v>-0.583093589848935</v>
      </c>
      <c r="L9">
        <v>9.4E-2</v>
      </c>
      <c r="M9">
        <v>1.44261553333691E-3</v>
      </c>
      <c r="N9">
        <v>0.21099999999999999</v>
      </c>
      <c r="O9">
        <v>-0.32222816493414602</v>
      </c>
      <c r="P9">
        <v>0.17899999999999999</v>
      </c>
      <c r="Q9">
        <v>-0.347438866516042</v>
      </c>
      <c r="R9">
        <v>0.161</v>
      </c>
      <c r="T9" s="7" t="s">
        <v>21</v>
      </c>
      <c r="V9" s="2"/>
      <c r="W9" s="2"/>
    </row>
    <row r="10" spans="1:27" x14ac:dyDescent="0.2">
      <c r="A10" s="1">
        <v>-0.5475951</v>
      </c>
      <c r="B10" s="1">
        <v>0.109</v>
      </c>
      <c r="C10">
        <v>-0.98615256551071295</v>
      </c>
      <c r="D10">
        <v>0.08</v>
      </c>
      <c r="E10">
        <v>-0.69723027576852603</v>
      </c>
      <c r="F10">
        <v>9.5000000000000001E-2</v>
      </c>
      <c r="G10">
        <v>-0.15920775324316799</v>
      </c>
      <c r="H10">
        <v>0.14000000000000001</v>
      </c>
      <c r="I10">
        <v>-0.74271496918692403</v>
      </c>
      <c r="J10">
        <v>8.5000000000000006E-2</v>
      </c>
      <c r="K10">
        <v>-0.48309358984893502</v>
      </c>
      <c r="L10">
        <v>0.109</v>
      </c>
      <c r="M10">
        <v>0.16810928220000201</v>
      </c>
      <c r="N10">
        <v>0.224</v>
      </c>
      <c r="O10">
        <v>-0.15556149826748</v>
      </c>
      <c r="P10">
        <v>0.19800000000000001</v>
      </c>
      <c r="Q10">
        <v>-0.18077219984937601</v>
      </c>
      <c r="R10">
        <v>0.19</v>
      </c>
      <c r="T10" s="7" t="s">
        <v>19</v>
      </c>
      <c r="U10" s="2">
        <v>227.35489999999999</v>
      </c>
      <c r="V10" s="2">
        <v>220.76650000000001</v>
      </c>
      <c r="W10">
        <v>212.84128495241191</v>
      </c>
      <c r="X10">
        <v>223.18548321190411</v>
      </c>
      <c r="Y10">
        <f>AVERAGE(U10:X10)</f>
        <v>221.03704204107902</v>
      </c>
      <c r="Z10">
        <f>STDEV(U10:X10)</f>
        <v>6.1039537980455938</v>
      </c>
      <c r="AA10">
        <f>_xlfn.T.TEST(U10:X10,U12:X12,2,3)</f>
        <v>2.6990345839925777E-2</v>
      </c>
    </row>
    <row r="11" spans="1:27" x14ac:dyDescent="0.2">
      <c r="A11" s="1">
        <v>-0.4642618</v>
      </c>
      <c r="B11" s="1">
        <v>0.11700000000000001</v>
      </c>
      <c r="C11">
        <v>-0.90281923217738003</v>
      </c>
      <c r="D11">
        <v>8.2000000000000003E-2</v>
      </c>
      <c r="E11">
        <v>-0.61389694243519299</v>
      </c>
      <c r="F11">
        <v>9.9000000000000005E-2</v>
      </c>
      <c r="G11">
        <v>-7.5874419909834803E-2</v>
      </c>
      <c r="H11">
        <v>0.14899999999999999</v>
      </c>
      <c r="I11">
        <v>-0.65938163585359</v>
      </c>
      <c r="J11">
        <v>0.09</v>
      </c>
      <c r="K11">
        <v>-0.39976025651560099</v>
      </c>
      <c r="L11">
        <v>0.115</v>
      </c>
      <c r="M11">
        <v>0.334775948866669</v>
      </c>
      <c r="N11">
        <v>0.22700000000000001</v>
      </c>
      <c r="O11">
        <v>1.1105168399185799E-2</v>
      </c>
      <c r="P11">
        <v>0.215</v>
      </c>
      <c r="Q11">
        <v>-1.4105533182710199E-2</v>
      </c>
      <c r="R11">
        <v>0.214</v>
      </c>
      <c r="T11" s="7" t="s">
        <v>20</v>
      </c>
      <c r="U11" s="2">
        <v>210.2741</v>
      </c>
      <c r="V11" s="2">
        <v>212.24850000000001</v>
      </c>
      <c r="W11">
        <v>175.8758252382286</v>
      </c>
      <c r="X11">
        <v>164.16709117683129</v>
      </c>
      <c r="Y11">
        <f>AVERAGE(U11:X11)</f>
        <v>190.64137910376496</v>
      </c>
      <c r="Z11">
        <f>STDEV(U11:X11)</f>
        <v>24.298291472229504</v>
      </c>
      <c r="AA11">
        <f>_xlfn.T.TEST(U11:X11,U12:X12,2,3)</f>
        <v>5.4811409244285257E-3</v>
      </c>
    </row>
    <row r="12" spans="1:27" x14ac:dyDescent="0.2">
      <c r="A12" s="1">
        <v>-0.3809285</v>
      </c>
      <c r="B12" s="1">
        <v>0.124</v>
      </c>
      <c r="C12">
        <v>-0.81948589884404599</v>
      </c>
      <c r="D12">
        <v>8.3000000000000004E-2</v>
      </c>
      <c r="E12">
        <v>-0.53056360910185996</v>
      </c>
      <c r="F12">
        <v>0.108</v>
      </c>
      <c r="G12">
        <v>7.45891342349845E-3</v>
      </c>
      <c r="H12">
        <v>0.159</v>
      </c>
      <c r="I12">
        <v>-0.57604830252025696</v>
      </c>
      <c r="J12">
        <v>9.9000000000000005E-2</v>
      </c>
      <c r="K12">
        <v>-0.31642692318226801</v>
      </c>
      <c r="L12">
        <v>0.128</v>
      </c>
      <c r="M12">
        <v>0.50144261553333602</v>
      </c>
      <c r="N12">
        <v>0.22600000000000001</v>
      </c>
      <c r="O12">
        <v>0.17777183506585301</v>
      </c>
      <c r="P12">
        <v>0.22</v>
      </c>
      <c r="Q12">
        <v>0.152561133483957</v>
      </c>
      <c r="R12">
        <v>0.222</v>
      </c>
      <c r="T12" s="7" t="s">
        <v>4</v>
      </c>
      <c r="U12" s="2">
        <v>256.20049999999998</v>
      </c>
      <c r="V12" s="2">
        <v>278.10680000000002</v>
      </c>
      <c r="W12">
        <v>325.71153094788968</v>
      </c>
      <c r="X12">
        <v>341.51037477784507</v>
      </c>
      <c r="Y12">
        <f>AVERAGE(U12:X12)</f>
        <v>300.38230143143369</v>
      </c>
      <c r="Z12">
        <f>STDEV(U12:X12)</f>
        <v>39.922081721079188</v>
      </c>
    </row>
    <row r="13" spans="1:27" x14ac:dyDescent="0.2">
      <c r="A13" s="1">
        <v>-0.2975951</v>
      </c>
      <c r="B13" s="1">
        <v>0.13100000000000001</v>
      </c>
      <c r="C13">
        <v>-0.73615256551071295</v>
      </c>
      <c r="D13">
        <v>8.8999999999999996E-2</v>
      </c>
      <c r="E13">
        <v>-0.44723027576852598</v>
      </c>
      <c r="F13">
        <v>0.113</v>
      </c>
      <c r="G13">
        <v>9.0792246756831702E-2</v>
      </c>
      <c r="H13">
        <v>0.161</v>
      </c>
      <c r="I13">
        <v>-0.49271496918692398</v>
      </c>
      <c r="J13">
        <v>0.104</v>
      </c>
      <c r="K13">
        <v>-0.233093589848935</v>
      </c>
      <c r="L13">
        <v>0.13400000000000001</v>
      </c>
      <c r="M13">
        <v>0.66810928220000199</v>
      </c>
      <c r="N13">
        <v>0.223</v>
      </c>
      <c r="O13">
        <v>0.344438501732519</v>
      </c>
      <c r="P13">
        <v>0.219</v>
      </c>
      <c r="Q13">
        <v>0.31922780015062302</v>
      </c>
      <c r="R13">
        <v>0.223</v>
      </c>
      <c r="W13" s="2"/>
    </row>
    <row r="14" spans="1:27" x14ac:dyDescent="0.2">
      <c r="A14" s="1">
        <v>-0.2142618</v>
      </c>
      <c r="B14" s="1">
        <v>0.14299999999999999</v>
      </c>
      <c r="C14">
        <v>-0.65281923217738003</v>
      </c>
      <c r="D14">
        <v>0.10100000000000001</v>
      </c>
      <c r="E14">
        <v>-0.36389694243519299</v>
      </c>
      <c r="F14">
        <v>0.125</v>
      </c>
      <c r="G14">
        <v>0.17412558009016499</v>
      </c>
      <c r="H14">
        <v>0.161</v>
      </c>
      <c r="I14">
        <v>-0.40938163585359</v>
      </c>
      <c r="J14">
        <v>0.112</v>
      </c>
      <c r="K14">
        <v>-0.14976025651560099</v>
      </c>
      <c r="L14">
        <v>0.14499999999999999</v>
      </c>
      <c r="M14">
        <v>0.95144261553333598</v>
      </c>
      <c r="N14">
        <v>0.219</v>
      </c>
      <c r="O14">
        <v>0.811105168399187</v>
      </c>
      <c r="P14">
        <v>0.21299999999999999</v>
      </c>
      <c r="Q14">
        <v>0.78589446681729003</v>
      </c>
      <c r="R14">
        <v>0.219</v>
      </c>
      <c r="T14" s="3" t="s">
        <v>22</v>
      </c>
      <c r="W14" s="2"/>
    </row>
    <row r="15" spans="1:27" x14ac:dyDescent="0.2">
      <c r="A15" s="1">
        <v>-0.1309285</v>
      </c>
      <c r="B15" s="1">
        <v>0.156</v>
      </c>
      <c r="C15">
        <v>-0.56948589884404599</v>
      </c>
      <c r="D15">
        <v>0.11</v>
      </c>
      <c r="E15">
        <v>-0.28056360910186001</v>
      </c>
      <c r="F15">
        <v>0.13600000000000001</v>
      </c>
      <c r="G15">
        <v>0.25745891342349803</v>
      </c>
      <c r="H15">
        <v>0.16300000000000001</v>
      </c>
      <c r="I15">
        <v>-0.32604830252025702</v>
      </c>
      <c r="J15">
        <v>0.122</v>
      </c>
      <c r="K15">
        <v>-6.6426923182268394E-2</v>
      </c>
      <c r="L15">
        <v>0.154</v>
      </c>
      <c r="M15">
        <v>1.13477594886667</v>
      </c>
      <c r="N15">
        <v>0.218</v>
      </c>
      <c r="O15">
        <v>1.3277718350658501</v>
      </c>
      <c r="P15">
        <v>0.216</v>
      </c>
      <c r="Q15">
        <v>1.30256113348395</v>
      </c>
      <c r="R15">
        <v>0.214</v>
      </c>
      <c r="T15" s="7" t="s">
        <v>19</v>
      </c>
      <c r="U15" s="2">
        <v>25.033940000000001</v>
      </c>
      <c r="V15" s="2">
        <v>34.521909999999998</v>
      </c>
      <c r="W15">
        <v>16.295395129291169</v>
      </c>
      <c r="X15">
        <v>23.051613941658459</v>
      </c>
      <c r="Y15">
        <f>AVERAGE(U15:X15)</f>
        <v>24.725714767737408</v>
      </c>
      <c r="Z15">
        <f>STDEV(U15:X15)</f>
        <v>7.5262506514345686</v>
      </c>
      <c r="AA15">
        <f>_xlfn.T.TEST(U15:X15,U17:X17,2,3)</f>
        <v>1.1486528937686258E-2</v>
      </c>
    </row>
    <row r="16" spans="1:27" x14ac:dyDescent="0.2">
      <c r="A16" s="1">
        <v>-4.7595100000000001E-2</v>
      </c>
      <c r="B16" s="1">
        <v>0.161</v>
      </c>
      <c r="C16">
        <v>-0.48615256551071301</v>
      </c>
      <c r="D16">
        <v>0.115</v>
      </c>
      <c r="E16">
        <v>-0.197230275768526</v>
      </c>
      <c r="F16">
        <v>0.14399999999999999</v>
      </c>
      <c r="G16">
        <v>0.34079224675683101</v>
      </c>
      <c r="H16">
        <v>0.16400000000000001</v>
      </c>
      <c r="I16">
        <v>-0.24271496918692401</v>
      </c>
      <c r="J16">
        <v>0.13</v>
      </c>
      <c r="K16">
        <v>1.69064101510649E-2</v>
      </c>
      <c r="L16">
        <v>0.154</v>
      </c>
      <c r="M16">
        <v>1.38477594886666</v>
      </c>
      <c r="N16">
        <v>0.22900000000000001</v>
      </c>
      <c r="O16">
        <v>1.66110516839918</v>
      </c>
      <c r="P16">
        <v>0.217</v>
      </c>
      <c r="Q16">
        <v>1.6358944668172799</v>
      </c>
      <c r="R16">
        <v>0.217</v>
      </c>
      <c r="T16" s="7" t="s">
        <v>20</v>
      </c>
      <c r="U16" s="2">
        <v>21.744520000000001</v>
      </c>
      <c r="V16" s="2">
        <v>26.60576</v>
      </c>
      <c r="W16">
        <v>25.17156015398222</v>
      </c>
      <c r="X16">
        <v>21.217720041754141</v>
      </c>
      <c r="Y16">
        <f>AVERAGE(U16:X16)</f>
        <v>23.684890048934093</v>
      </c>
      <c r="Z16">
        <f>STDEV(U16:X16)</f>
        <v>2.6200275471460457</v>
      </c>
      <c r="AA16">
        <f>_xlfn.T.TEST(U16:X16,U17:X17,2,3)</f>
        <v>1.1647605456860182E-2</v>
      </c>
    </row>
    <row r="17" spans="1:26" x14ac:dyDescent="0.2">
      <c r="A17" s="1">
        <v>3.5738209999999999E-2</v>
      </c>
      <c r="B17" s="1">
        <v>0.16700000000000001</v>
      </c>
      <c r="C17">
        <v>-0.40281923217738003</v>
      </c>
      <c r="D17">
        <v>0.122</v>
      </c>
      <c r="E17">
        <v>-0.11389694243519299</v>
      </c>
      <c r="F17">
        <v>0.153</v>
      </c>
      <c r="G17">
        <v>0.42412558009016499</v>
      </c>
      <c r="H17">
        <v>0.16600000000000001</v>
      </c>
      <c r="I17">
        <v>-0.15938163585359</v>
      </c>
      <c r="J17">
        <v>0.13800000000000001</v>
      </c>
      <c r="K17">
        <v>0.100239743484398</v>
      </c>
      <c r="L17">
        <v>0.159</v>
      </c>
      <c r="M17">
        <v>1.58477594886666</v>
      </c>
      <c r="N17">
        <v>0.22500000000000001</v>
      </c>
      <c r="O17">
        <v>2.0611051683991799</v>
      </c>
      <c r="P17">
        <v>0.22500000000000001</v>
      </c>
      <c r="Q17">
        <v>2.03589446681729</v>
      </c>
      <c r="R17">
        <v>0.22500000000000001</v>
      </c>
      <c r="T17" s="7" t="s">
        <v>4</v>
      </c>
      <c r="U17" s="2">
        <v>40.1021</v>
      </c>
      <c r="V17" s="2">
        <v>36.280529999999999</v>
      </c>
      <c r="W17">
        <v>53.841048865687917</v>
      </c>
      <c r="X17">
        <v>52.243350689845009</v>
      </c>
      <c r="Y17">
        <f>AVERAGE(U17:X17)</f>
        <v>45.616757388883237</v>
      </c>
      <c r="Z17">
        <f>STDEV(U17:X17)</f>
        <v>8.7393229532859156</v>
      </c>
    </row>
    <row r="18" spans="1:26" x14ac:dyDescent="0.2">
      <c r="A18" s="1">
        <v>0.11907155</v>
      </c>
      <c r="B18" s="1">
        <v>0.17</v>
      </c>
      <c r="C18">
        <v>-0.31948589884404599</v>
      </c>
      <c r="D18">
        <v>0.13500000000000001</v>
      </c>
      <c r="E18">
        <v>-3.0563609101860099E-2</v>
      </c>
      <c r="F18">
        <v>0.16600000000000001</v>
      </c>
      <c r="G18">
        <v>0.50745891342349803</v>
      </c>
      <c r="H18">
        <v>0.16700000000000001</v>
      </c>
      <c r="I18">
        <v>-7.6048302520257405E-2</v>
      </c>
      <c r="J18">
        <v>0.14199999999999999</v>
      </c>
      <c r="K18">
        <v>0.183573076817731</v>
      </c>
      <c r="L18">
        <v>0.157</v>
      </c>
      <c r="M18">
        <v>1.6514426155333299</v>
      </c>
      <c r="N18">
        <v>0.23100000000000001</v>
      </c>
      <c r="O18">
        <v>2.2611051683991801</v>
      </c>
      <c r="P18">
        <v>0.22900000000000001</v>
      </c>
      <c r="Q18">
        <v>2.2358944668172902</v>
      </c>
      <c r="R18">
        <v>0.23300000000000001</v>
      </c>
      <c r="T18" s="7"/>
      <c r="V18" s="2"/>
      <c r="W18" s="2"/>
    </row>
    <row r="19" spans="1:26" x14ac:dyDescent="0.2">
      <c r="A19" s="1">
        <v>0.20240488000000001</v>
      </c>
      <c r="B19" s="1">
        <v>0.17199999999999999</v>
      </c>
      <c r="C19">
        <v>-0.23615256551071301</v>
      </c>
      <c r="D19">
        <v>0.14000000000000001</v>
      </c>
      <c r="E19">
        <v>5.2769724231473199E-2</v>
      </c>
      <c r="F19">
        <v>0.16900000000000001</v>
      </c>
      <c r="G19">
        <v>0.59079224675683095</v>
      </c>
      <c r="H19">
        <v>0.16700000000000001</v>
      </c>
      <c r="I19">
        <v>7.2850308130758901E-3</v>
      </c>
      <c r="J19">
        <v>0.158</v>
      </c>
      <c r="K19">
        <v>0.26690641015106398</v>
      </c>
      <c r="L19">
        <v>0.16500000000000001</v>
      </c>
      <c r="M19">
        <v>1.9847759488666601</v>
      </c>
      <c r="N19">
        <v>0.23799999999999999</v>
      </c>
      <c r="O19">
        <v>2.6277718350658499</v>
      </c>
      <c r="P19">
        <v>0.23699999999999999</v>
      </c>
      <c r="Q19">
        <v>2.6025611334839498</v>
      </c>
      <c r="R19">
        <v>0.24099999999999999</v>
      </c>
      <c r="T19" s="7"/>
      <c r="V19" s="2"/>
      <c r="W19" s="2"/>
    </row>
    <row r="20" spans="1:26" x14ac:dyDescent="0.2">
      <c r="A20" s="1">
        <v>0.28573820999999999</v>
      </c>
      <c r="B20" s="1">
        <v>0.17599999999999999</v>
      </c>
      <c r="C20">
        <v>-0.15281923217738</v>
      </c>
      <c r="D20">
        <v>0.151</v>
      </c>
      <c r="E20">
        <v>0.13610305756480601</v>
      </c>
      <c r="F20">
        <v>0.17100000000000001</v>
      </c>
      <c r="G20">
        <v>0.67412558009016499</v>
      </c>
      <c r="H20">
        <v>0.16800000000000001</v>
      </c>
      <c r="I20">
        <v>9.0618364146409197E-2</v>
      </c>
      <c r="J20">
        <v>0.157</v>
      </c>
      <c r="K20">
        <v>0.35023974348439801</v>
      </c>
      <c r="L20">
        <v>0.16200000000000001</v>
      </c>
      <c r="M20">
        <v>2.1681092822000001</v>
      </c>
      <c r="N20">
        <v>0.23799999999999999</v>
      </c>
      <c r="O20">
        <v>3.0444385017325102</v>
      </c>
      <c r="P20">
        <v>0.23499999999999999</v>
      </c>
      <c r="Q20">
        <v>3.0192278001506199</v>
      </c>
      <c r="R20">
        <v>0.23799999999999999</v>
      </c>
    </row>
    <row r="21" spans="1:26" x14ac:dyDescent="0.2">
      <c r="A21" s="1">
        <v>0.36907155000000003</v>
      </c>
      <c r="B21" s="1">
        <v>0.17899999999999999</v>
      </c>
      <c r="C21">
        <v>-6.9485898844046698E-2</v>
      </c>
      <c r="D21">
        <v>0.158</v>
      </c>
      <c r="E21">
        <v>0.21943639089813899</v>
      </c>
      <c r="F21">
        <v>0.18</v>
      </c>
      <c r="G21">
        <v>0.75745891342349803</v>
      </c>
      <c r="H21">
        <v>0.17100000000000001</v>
      </c>
      <c r="I21">
        <v>0.17395169747974201</v>
      </c>
      <c r="J21">
        <v>0.158</v>
      </c>
      <c r="K21">
        <v>0.433573076817731</v>
      </c>
      <c r="L21">
        <v>0.17199999999999999</v>
      </c>
      <c r="M21">
        <v>2.38477594886667</v>
      </c>
      <c r="N21">
        <v>0.23699999999999999</v>
      </c>
      <c r="O21">
        <v>3.3444385017325202</v>
      </c>
      <c r="P21">
        <v>0.23799999999999999</v>
      </c>
      <c r="Q21">
        <v>3.3192278001506201</v>
      </c>
      <c r="R21">
        <v>0.24099999999999999</v>
      </c>
    </row>
    <row r="22" spans="1:26" x14ac:dyDescent="0.2">
      <c r="A22" s="1">
        <v>0.46907155</v>
      </c>
      <c r="B22" s="1">
        <v>0.187</v>
      </c>
      <c r="C22">
        <v>1.3847434489286501E-2</v>
      </c>
      <c r="D22">
        <v>0.16600000000000001</v>
      </c>
      <c r="E22">
        <v>0.30276972423147303</v>
      </c>
      <c r="F22">
        <v>0.182</v>
      </c>
      <c r="G22">
        <v>0.857458913423498</v>
      </c>
      <c r="H22">
        <v>0.17699999999999999</v>
      </c>
      <c r="I22">
        <v>0.25728503081307502</v>
      </c>
      <c r="J22">
        <v>0.158</v>
      </c>
      <c r="K22">
        <v>0.51690641015106498</v>
      </c>
      <c r="L22">
        <v>0.17899999999999999</v>
      </c>
      <c r="M22">
        <v>2.58477594886666</v>
      </c>
      <c r="N22">
        <v>0.23699999999999999</v>
      </c>
      <c r="O22">
        <v>3.7611051683991801</v>
      </c>
      <c r="P22">
        <v>0.24</v>
      </c>
      <c r="Q22">
        <v>3.7358944668172902</v>
      </c>
      <c r="R22">
        <v>0.251</v>
      </c>
    </row>
    <row r="23" spans="1:26" x14ac:dyDescent="0.2">
      <c r="A23" s="1">
        <v>0.53573820999999999</v>
      </c>
      <c r="B23" s="1">
        <v>0.19700000000000001</v>
      </c>
      <c r="C23">
        <v>9.7180767822619904E-2</v>
      </c>
      <c r="D23">
        <v>0.17199999999999999</v>
      </c>
      <c r="E23">
        <v>0.38610305756480601</v>
      </c>
      <c r="F23">
        <v>0.19</v>
      </c>
      <c r="G23">
        <v>0.92412558009016499</v>
      </c>
      <c r="H23">
        <v>0.185</v>
      </c>
      <c r="I23">
        <v>0.340618364146409</v>
      </c>
      <c r="J23">
        <v>0.161</v>
      </c>
      <c r="K23">
        <v>0.60023974348439801</v>
      </c>
      <c r="L23">
        <v>0.187</v>
      </c>
      <c r="M23">
        <v>2.75144261553333</v>
      </c>
      <c r="N23">
        <v>0.23699999999999999</v>
      </c>
      <c r="O23">
        <v>4.0111051683991796</v>
      </c>
      <c r="P23">
        <v>0.25600000000000001</v>
      </c>
      <c r="Q23">
        <v>3.98589446681728</v>
      </c>
      <c r="R23">
        <v>0.25800000000000001</v>
      </c>
    </row>
    <row r="24" spans="1:26" x14ac:dyDescent="0.2">
      <c r="A24" s="1">
        <v>0.63573820999999997</v>
      </c>
      <c r="B24" s="1">
        <v>0.20699999999999999</v>
      </c>
      <c r="C24">
        <v>0.18051410115595301</v>
      </c>
      <c r="D24">
        <v>0.17599999999999999</v>
      </c>
      <c r="E24">
        <v>0.46943639089813899</v>
      </c>
      <c r="F24">
        <v>0.19600000000000001</v>
      </c>
      <c r="G24">
        <v>1.0241255800901601</v>
      </c>
      <c r="H24">
        <v>0.19600000000000001</v>
      </c>
      <c r="I24">
        <v>0.42395169747974198</v>
      </c>
      <c r="J24">
        <v>0.16500000000000001</v>
      </c>
      <c r="K24">
        <v>0.68357307681773105</v>
      </c>
      <c r="L24">
        <v>0.19400000000000001</v>
      </c>
      <c r="M24">
        <v>2.9514426155333302</v>
      </c>
      <c r="N24">
        <v>0.24099999999999999</v>
      </c>
      <c r="O24">
        <v>4.2111051683991798</v>
      </c>
      <c r="P24">
        <v>0.26</v>
      </c>
      <c r="Q24">
        <v>4.1858944668172899</v>
      </c>
      <c r="R24">
        <v>0.27300000000000002</v>
      </c>
    </row>
    <row r="25" spans="1:26" x14ac:dyDescent="0.2">
      <c r="A25" s="1">
        <v>0.73573820999999995</v>
      </c>
      <c r="B25" s="1">
        <v>0.219</v>
      </c>
      <c r="C25">
        <v>0.26384743448928599</v>
      </c>
      <c r="D25">
        <v>0.17799999999999999</v>
      </c>
      <c r="E25">
        <v>0.55276972423147297</v>
      </c>
      <c r="F25">
        <v>0.214</v>
      </c>
      <c r="G25">
        <v>1.1241255800901599</v>
      </c>
      <c r="H25">
        <v>0.20799999999999999</v>
      </c>
      <c r="I25">
        <v>0.50728503081307497</v>
      </c>
      <c r="J25">
        <v>0.17199999999999999</v>
      </c>
      <c r="K25">
        <v>0.76690641015106498</v>
      </c>
      <c r="L25">
        <v>0.20899999999999999</v>
      </c>
      <c r="M25">
        <v>3.13477594886667</v>
      </c>
      <c r="N25">
        <v>0.24199999999999999</v>
      </c>
      <c r="O25">
        <v>4.41110516839918</v>
      </c>
      <c r="P25">
        <v>0.27500000000000002</v>
      </c>
      <c r="Q25">
        <v>4.3858944668172803</v>
      </c>
      <c r="R25">
        <v>0.28000000000000003</v>
      </c>
    </row>
    <row r="26" spans="1:26" x14ac:dyDescent="0.2">
      <c r="A26" s="1">
        <v>0.90240487999999996</v>
      </c>
      <c r="B26" s="1">
        <v>0.23899999999999999</v>
      </c>
      <c r="C26">
        <v>0.34718076782261897</v>
      </c>
      <c r="D26">
        <v>0.185</v>
      </c>
      <c r="E26">
        <v>0.63610305756480601</v>
      </c>
      <c r="F26">
        <v>0.222</v>
      </c>
      <c r="G26">
        <v>1.2574589134234899</v>
      </c>
      <c r="H26">
        <v>0.22800000000000001</v>
      </c>
      <c r="I26">
        <v>0.590618364146409</v>
      </c>
      <c r="J26">
        <v>0.17799999999999999</v>
      </c>
      <c r="K26">
        <v>0.85023974348439801</v>
      </c>
      <c r="L26">
        <v>0.219</v>
      </c>
      <c r="M26">
        <v>3.3681092821999998</v>
      </c>
      <c r="N26">
        <v>0.248</v>
      </c>
      <c r="O26">
        <v>4.59443850173251</v>
      </c>
      <c r="P26">
        <v>0.28599999999999998</v>
      </c>
      <c r="Q26">
        <v>4.5692278001506201</v>
      </c>
      <c r="R26">
        <v>0.29199999999999998</v>
      </c>
      <c r="Y26" s="8"/>
    </row>
    <row r="27" spans="1:26" x14ac:dyDescent="0.2">
      <c r="C27">
        <v>0.43051410115595301</v>
      </c>
      <c r="D27">
        <v>0.19</v>
      </c>
      <c r="E27">
        <v>0.71943639089813904</v>
      </c>
      <c r="F27">
        <v>0.23799999999999999</v>
      </c>
      <c r="I27">
        <v>0.67395169747974204</v>
      </c>
      <c r="J27">
        <v>0.187</v>
      </c>
      <c r="K27">
        <v>0.93357307681773105</v>
      </c>
      <c r="L27">
        <v>0.23100000000000001</v>
      </c>
      <c r="M27">
        <v>3.6681092822000001</v>
      </c>
      <c r="N27">
        <v>0.255</v>
      </c>
      <c r="O27">
        <v>4.8111051683991803</v>
      </c>
      <c r="P27">
        <v>0.29499999999999998</v>
      </c>
      <c r="Q27">
        <v>4.7858944668172896</v>
      </c>
      <c r="R27">
        <v>0.308</v>
      </c>
      <c r="Y27" s="8"/>
    </row>
    <row r="28" spans="1:26" x14ac:dyDescent="0.2">
      <c r="C28">
        <v>0.51384743448928605</v>
      </c>
      <c r="D28">
        <v>0.20200000000000001</v>
      </c>
      <c r="E28">
        <v>0.80276972423147297</v>
      </c>
      <c r="F28">
        <v>0.25700000000000001</v>
      </c>
      <c r="I28">
        <v>0.75728503081307497</v>
      </c>
      <c r="J28">
        <v>0.19800000000000001</v>
      </c>
      <c r="K28">
        <v>1.0169064101510601</v>
      </c>
      <c r="L28">
        <v>0.254</v>
      </c>
      <c r="M28">
        <v>4.0847759488666604</v>
      </c>
      <c r="N28">
        <v>0.26300000000000001</v>
      </c>
      <c r="O28">
        <v>5.0277718350658498</v>
      </c>
      <c r="P28">
        <v>0.309</v>
      </c>
      <c r="Q28">
        <v>5.0025611334839502</v>
      </c>
      <c r="R28">
        <v>0.32800000000000001</v>
      </c>
      <c r="Y28" s="8"/>
    </row>
    <row r="29" spans="1:26" x14ac:dyDescent="0.2">
      <c r="C29">
        <v>0.59718076782261997</v>
      </c>
      <c r="D29">
        <v>0.21199999999999999</v>
      </c>
      <c r="E29">
        <v>0.88610305756480601</v>
      </c>
      <c r="F29">
        <v>0.26600000000000001</v>
      </c>
      <c r="I29">
        <v>0.840618364146409</v>
      </c>
      <c r="J29">
        <v>0.20899999999999999</v>
      </c>
      <c r="K29">
        <v>1.10023974348439</v>
      </c>
      <c r="L29">
        <v>0.26600000000000001</v>
      </c>
      <c r="M29">
        <v>4.3347759488666604</v>
      </c>
      <c r="N29">
        <v>0.27</v>
      </c>
      <c r="O29">
        <v>5.2611051683991796</v>
      </c>
      <c r="P29">
        <v>0.32600000000000001</v>
      </c>
      <c r="Q29">
        <v>5.2358944668172898</v>
      </c>
      <c r="R29">
        <v>0.35399999999999998</v>
      </c>
      <c r="Y29" s="8"/>
    </row>
    <row r="30" spans="1:26" x14ac:dyDescent="0.2">
      <c r="C30">
        <v>0.68051410115595301</v>
      </c>
      <c r="D30">
        <v>0.221</v>
      </c>
      <c r="E30">
        <v>0.96943639089813904</v>
      </c>
      <c r="F30">
        <v>0.29099999999999998</v>
      </c>
      <c r="I30">
        <v>0.92395169747974204</v>
      </c>
      <c r="J30">
        <v>0.23100000000000001</v>
      </c>
      <c r="K30">
        <v>1.1835730768177299</v>
      </c>
      <c r="L30">
        <v>0.28100000000000003</v>
      </c>
      <c r="M30">
        <v>4.5347759488666703</v>
      </c>
      <c r="N30">
        <v>0.28199999999999997</v>
      </c>
      <c r="O30">
        <v>5.4277718350658501</v>
      </c>
      <c r="P30">
        <v>0.34200000000000003</v>
      </c>
      <c r="Q30">
        <v>5.4025611334839496</v>
      </c>
      <c r="R30">
        <v>0.376</v>
      </c>
      <c r="Y30" s="8"/>
    </row>
    <row r="31" spans="1:26" x14ac:dyDescent="0.2">
      <c r="C31">
        <v>0.76384743448928605</v>
      </c>
      <c r="D31">
        <v>0.23499999999999999</v>
      </c>
      <c r="I31">
        <v>1.0906183641464</v>
      </c>
      <c r="J31">
        <v>0.26100000000000001</v>
      </c>
      <c r="M31">
        <v>4.7347759488666599</v>
      </c>
      <c r="N31">
        <v>0.29099999999999998</v>
      </c>
      <c r="O31">
        <v>5.6444385017325196</v>
      </c>
      <c r="P31">
        <v>0.36899999999999999</v>
      </c>
      <c r="Q31">
        <v>5.61922780015062</v>
      </c>
      <c r="R31">
        <v>0.40899999999999997</v>
      </c>
      <c r="Y31" s="8"/>
    </row>
    <row r="32" spans="1:26" x14ac:dyDescent="0.2">
      <c r="C32">
        <v>0.93051410115595301</v>
      </c>
      <c r="D32">
        <v>0.26500000000000001</v>
      </c>
      <c r="I32">
        <v>1.2572850308130701</v>
      </c>
      <c r="J32">
        <v>0.27</v>
      </c>
      <c r="M32">
        <v>4.9181092821999997</v>
      </c>
      <c r="N32">
        <v>0.32300000000000001</v>
      </c>
      <c r="O32">
        <v>6.0777718350658496</v>
      </c>
      <c r="P32">
        <v>0.435</v>
      </c>
      <c r="Q32">
        <v>6.05256113348395</v>
      </c>
      <c r="R32">
        <v>0.5</v>
      </c>
    </row>
    <row r="33" spans="13:13" x14ac:dyDescent="0.2">
      <c r="M33">
        <v>5.13477594886667</v>
      </c>
    </row>
    <row r="34" spans="13:13" x14ac:dyDescent="0.2">
      <c r="M34">
        <v>5.3514426155333297</v>
      </c>
    </row>
    <row r="35" spans="13:13" x14ac:dyDescent="0.2">
      <c r="M35">
        <v>5.5847759488666604</v>
      </c>
    </row>
    <row r="36" spans="13:13" x14ac:dyDescent="0.2">
      <c r="M36">
        <v>5.75144261553333</v>
      </c>
    </row>
    <row r="37" spans="13:13" x14ac:dyDescent="0.2">
      <c r="M37">
        <v>5.9681092822000004</v>
      </c>
    </row>
    <row r="38" spans="13:13" x14ac:dyDescent="0.2">
      <c r="M38">
        <v>6.4014426155333304</v>
      </c>
    </row>
    <row r="39" spans="13:13" x14ac:dyDescent="0.2">
      <c r="M39">
        <v>6.7847759488666703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2021-11-04T05:39:21Z</dcterms:created>
  <dcterms:modified xsi:type="dcterms:W3CDTF">2021-11-29T18:02:33Z</dcterms:modified>
</cp:coreProperties>
</file>